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leapfroggroup2.sharepoint.com/sites/TheLeapfrogGroup/Documents/Leapfrog Share/Ratings/ASC Help Desk/2025 Help Desk/2025 Survey Materials/Web Materials/Survey Materials/"/>
    </mc:Choice>
  </mc:AlternateContent>
  <xr:revisionPtr revIDLastSave="112" documentId="8_{689E3236-36E3-4E7F-A95E-FD7AA01D166D}" xr6:coauthVersionLast="47" xr6:coauthVersionMax="47" xr10:uidLastSave="{863B32C1-FA8C-483B-B117-1D505AE30E10}"/>
  <bookViews>
    <workbookView xWindow="-28920" yWindow="-120" windowWidth="29040" windowHeight="15840" xr2:uid="{00000000-000D-0000-FFFF-FFFF00000000}"/>
  </bookViews>
  <sheets>
    <sheet name="Instructions" sheetId="1" r:id="rId1"/>
    <sheet name="Before Anesthesia" sheetId="3" r:id="rId2"/>
    <sheet name="Before Procedure Begins" sheetId="4" r:id="rId3"/>
    <sheet name="Before Patient Leaves" sheetId="5" r:id="rId4"/>
    <sheet name="Data Entry"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3" i="5" l="1"/>
  <c r="F31" i="2" s="1"/>
  <c r="R3" i="5"/>
  <c r="F32" i="2" s="1"/>
  <c r="S3" i="5"/>
  <c r="F33" i="2" s="1"/>
  <c r="T3" i="5"/>
  <c r="F34" i="2" s="1"/>
  <c r="U3" i="5"/>
  <c r="F35" i="2" s="1"/>
  <c r="V3" i="5"/>
  <c r="F36" i="2" s="1"/>
  <c r="W3" i="5"/>
  <c r="F37" i="2" s="1"/>
  <c r="X3" i="5"/>
  <c r="F38" i="2" s="1"/>
  <c r="Y3" i="5"/>
  <c r="F39" i="2" s="1"/>
  <c r="Z3" i="5"/>
  <c r="F40" i="2" s="1"/>
  <c r="AA3" i="5"/>
  <c r="F41" i="2" s="1"/>
  <c r="AB3" i="5"/>
  <c r="F42" i="2" s="1"/>
  <c r="AC3" i="5"/>
  <c r="F43" i="2" s="1"/>
  <c r="AD3" i="5"/>
  <c r="F44" i="2" s="1"/>
  <c r="AE3" i="5"/>
  <c r="F45" i="2" s="1"/>
  <c r="Q3" i="4"/>
  <c r="D31" i="2" s="1"/>
  <c r="R3" i="4"/>
  <c r="D32" i="2" s="1"/>
  <c r="S3" i="4"/>
  <c r="D33" i="2" s="1"/>
  <c r="T3" i="4"/>
  <c r="D34" i="2" s="1"/>
  <c r="U3" i="4"/>
  <c r="D35" i="2" s="1"/>
  <c r="V3" i="4"/>
  <c r="D36" i="2" s="1"/>
  <c r="W3" i="4"/>
  <c r="D37" i="2" s="1"/>
  <c r="X3" i="4"/>
  <c r="D38" i="2" s="1"/>
  <c r="Y3" i="4"/>
  <c r="D39" i="2" s="1"/>
  <c r="Z3" i="4"/>
  <c r="D40" i="2" s="1"/>
  <c r="AA3" i="4"/>
  <c r="D41" i="2" s="1"/>
  <c r="AB3" i="4"/>
  <c r="D42" i="2" s="1"/>
  <c r="AC3" i="4"/>
  <c r="D43" i="2" s="1"/>
  <c r="AD3" i="4"/>
  <c r="D44" i="2" s="1"/>
  <c r="AE3" i="4"/>
  <c r="D45" i="2" s="1"/>
  <c r="Q3" i="3"/>
  <c r="B31" i="2" s="1"/>
  <c r="R3" i="3"/>
  <c r="B32" i="2" s="1"/>
  <c r="S3" i="3"/>
  <c r="B33" i="2" s="1"/>
  <c r="T3" i="3"/>
  <c r="B34" i="2" s="1"/>
  <c r="U3" i="3"/>
  <c r="B35" i="2" s="1"/>
  <c r="V3" i="3"/>
  <c r="B36" i="2" s="1"/>
  <c r="W3" i="3"/>
  <c r="B37" i="2" s="1"/>
  <c r="X3" i="3"/>
  <c r="B38" i="2" s="1"/>
  <c r="Y3" i="3"/>
  <c r="B39" i="2" s="1"/>
  <c r="Z3" i="3"/>
  <c r="B40" i="2" s="1"/>
  <c r="AA3" i="3"/>
  <c r="B41" i="2" s="1"/>
  <c r="AB3" i="3"/>
  <c r="B42" i="2" s="1"/>
  <c r="AC3" i="3"/>
  <c r="B43" i="2" s="1"/>
  <c r="AD3" i="3"/>
  <c r="B44" i="2" s="1"/>
  <c r="AE3" i="3"/>
  <c r="B45" i="2" s="1"/>
  <c r="B3" i="5"/>
  <c r="H37" i="2" l="1"/>
  <c r="H34" i="2"/>
  <c r="H32" i="2"/>
  <c r="H45" i="2"/>
  <c r="H36" i="2"/>
  <c r="H41" i="2"/>
  <c r="H42" i="2"/>
  <c r="H40" i="2"/>
  <c r="H33" i="2"/>
  <c r="H35" i="2"/>
  <c r="H38" i="2"/>
  <c r="H31" i="2"/>
  <c r="H39" i="2"/>
  <c r="H43" i="2"/>
  <c r="H44" i="2"/>
  <c r="C3" i="5"/>
  <c r="F17" i="2" s="1"/>
  <c r="D3" i="5"/>
  <c r="F18" i="2" s="1"/>
  <c r="E3" i="5"/>
  <c r="F19" i="2" s="1"/>
  <c r="F3" i="5"/>
  <c r="F20" i="2" s="1"/>
  <c r="G3" i="5"/>
  <c r="F21" i="2" s="1"/>
  <c r="H3" i="5"/>
  <c r="F22" i="2" s="1"/>
  <c r="I3" i="5"/>
  <c r="F23" i="2" s="1"/>
  <c r="J3" i="5"/>
  <c r="F24" i="2" s="1"/>
  <c r="K3" i="5"/>
  <c r="F25" i="2" s="1"/>
  <c r="L3" i="5"/>
  <c r="F26" i="2" s="1"/>
  <c r="M3" i="5"/>
  <c r="F27" i="2" s="1"/>
  <c r="N3" i="5"/>
  <c r="F28" i="2" s="1"/>
  <c r="O3" i="5"/>
  <c r="F29" i="2" s="1"/>
  <c r="P3" i="5"/>
  <c r="F30" i="2" s="1"/>
  <c r="C3" i="4"/>
  <c r="D17" i="2" s="1"/>
  <c r="D3" i="4"/>
  <c r="D18" i="2" s="1"/>
  <c r="E3" i="4"/>
  <c r="D19" i="2" s="1"/>
  <c r="F3" i="4"/>
  <c r="D20" i="2" s="1"/>
  <c r="G3" i="4"/>
  <c r="D21" i="2" s="1"/>
  <c r="H3" i="4"/>
  <c r="D22" i="2" s="1"/>
  <c r="I3" i="4"/>
  <c r="D23" i="2" s="1"/>
  <c r="J3" i="4"/>
  <c r="D24" i="2" s="1"/>
  <c r="K3" i="4"/>
  <c r="D25" i="2" s="1"/>
  <c r="L3" i="4"/>
  <c r="D26" i="2" s="1"/>
  <c r="M3" i="4"/>
  <c r="D27" i="2" s="1"/>
  <c r="N3" i="4"/>
  <c r="D28" i="2" s="1"/>
  <c r="O3" i="4"/>
  <c r="D29" i="2" s="1"/>
  <c r="P3" i="4"/>
  <c r="D30" i="2" s="1"/>
  <c r="B3" i="4"/>
  <c r="D16" i="2" s="1"/>
  <c r="C3" i="3"/>
  <c r="B17" i="2" s="1"/>
  <c r="D3" i="3"/>
  <c r="B18" i="2" s="1"/>
  <c r="E3" i="3"/>
  <c r="B19" i="2" s="1"/>
  <c r="F3" i="3"/>
  <c r="B20" i="2" s="1"/>
  <c r="G3" i="3"/>
  <c r="B21" i="2" s="1"/>
  <c r="H3" i="3"/>
  <c r="B22" i="2" s="1"/>
  <c r="I3" i="3"/>
  <c r="B23" i="2" s="1"/>
  <c r="J3" i="3"/>
  <c r="B24" i="2" s="1"/>
  <c r="K3" i="3"/>
  <c r="B25" i="2" s="1"/>
  <c r="L3" i="3"/>
  <c r="B26" i="2" s="1"/>
  <c r="M3" i="3"/>
  <c r="B27" i="2" s="1"/>
  <c r="N3" i="3"/>
  <c r="B28" i="2" s="1"/>
  <c r="O3" i="3"/>
  <c r="B29" i="2" s="1"/>
  <c r="P3" i="3"/>
  <c r="B30" i="2" s="1"/>
  <c r="B3" i="3"/>
  <c r="F16" i="2"/>
  <c r="H25" i="2" l="1"/>
  <c r="H24" i="2"/>
  <c r="H21" i="2"/>
  <c r="H22" i="2"/>
  <c r="H20" i="2"/>
  <c r="H23" i="2"/>
  <c r="H29" i="2"/>
  <c r="H28" i="2"/>
  <c r="H27" i="2"/>
  <c r="H26" i="2"/>
  <c r="H30" i="2"/>
  <c r="H19" i="2"/>
  <c r="H18" i="2"/>
  <c r="H17" i="2"/>
  <c r="B16" i="2"/>
  <c r="H16" i="2" s="1"/>
  <c r="H12" i="2" l="1"/>
  <c r="H11" i="2"/>
  <c r="H13" i="2" l="1"/>
  <c r="J11" i="2" s="1"/>
</calcChain>
</file>

<file path=xl/sharedStrings.xml><?xml version="1.0" encoding="utf-8"?>
<sst xmlns="http://schemas.openxmlformats.org/spreadsheetml/2006/main" count="137" uniqueCount="73">
  <si>
    <t>Section 3E: Safe Surgery Checklist for Adult and Pediatric Outpatient Procedures</t>
  </si>
  <si>
    <t>Data Entry Tab</t>
  </si>
  <si>
    <t>Patient #1</t>
  </si>
  <si>
    <t xml:space="preserve">Patient #2 </t>
  </si>
  <si>
    <t>Patient #3</t>
  </si>
  <si>
    <t>Patient #4</t>
  </si>
  <si>
    <t>Patient #5</t>
  </si>
  <si>
    <t>Patient #6</t>
  </si>
  <si>
    <t>Patient #7</t>
  </si>
  <si>
    <t>Patient #9</t>
  </si>
  <si>
    <t>Patient #10</t>
  </si>
  <si>
    <t>Patient #11</t>
  </si>
  <si>
    <t>Patient #12</t>
  </si>
  <si>
    <t>Patient #13</t>
  </si>
  <si>
    <t>Patient #14</t>
  </si>
  <si>
    <t>Patient #15</t>
  </si>
  <si>
    <t>Patient ID</t>
  </si>
  <si>
    <t>Patient consent</t>
  </si>
  <si>
    <t>Site marked, if applicable</t>
  </si>
  <si>
    <t>Anesthesia/medication check</t>
  </si>
  <si>
    <t>Allergies assessed</t>
  </si>
  <si>
    <t>Difficult airway/aspiration risk</t>
  </si>
  <si>
    <t>Sample Patient ID:</t>
  </si>
  <si>
    <t>Clinical team introduction</t>
  </si>
  <si>
    <t>Confirmation of patient name, procedure, and, if applicable, surgical/incision site</t>
  </si>
  <si>
    <t>Antibiotic prophylaxis, if applicable</t>
  </si>
  <si>
    <t>Anticipated Critical Events (non-routine steps, length of procedure, blood loss, patient-specific concerns, sterility)</t>
  </si>
  <si>
    <t>Essential imaging available, if applicable</t>
  </si>
  <si>
    <t>Confirmation of procedure performed</t>
  </si>
  <si>
    <t>Specimen labeling, if applicable</t>
  </si>
  <si>
    <t>Equipment concerns</t>
  </si>
  <si>
    <t>Patient recovery/management concerns</t>
  </si>
  <si>
    <t>Number of audits with complete adherence:</t>
  </si>
  <si>
    <t>"Before Anesthesia", "Before Procedure Begins", and "Before Patient Leaves" Tabs</t>
  </si>
  <si>
    <t>Confirmation of procedure</t>
  </si>
  <si>
    <t xml:space="preserve">Please complete the "Before Anesthesia" tab to indicate Yes/No/NA whether each required element of the safe surgery checklist was read aloud in the presence of the anesthesia professional and nursing personnel prior to the induction of anesthesia. Complete the "Before Procedure Begins" and "Before Patient Leaves" tabs to indicate Yes/No/NA whether each required element of the safe surgery checklist was read aloud to the whole surgical team prior to the skin incision/before the procedure began and before the patient left the operating or procedure room. </t>
  </si>
  <si>
    <t>Patient #16</t>
  </si>
  <si>
    <t>Patient #17</t>
  </si>
  <si>
    <t>Patient #18</t>
  </si>
  <si>
    <t>Patient #19</t>
  </si>
  <si>
    <t>Patient #20</t>
  </si>
  <si>
    <t>Patient #21</t>
  </si>
  <si>
    <t>Patient #22</t>
  </si>
  <si>
    <t>Patient #23</t>
  </si>
  <si>
    <t>Patient #24</t>
  </si>
  <si>
    <t>Patient #25</t>
  </si>
  <si>
    <t>Patient #26</t>
  </si>
  <si>
    <t>Patient #27</t>
  </si>
  <si>
    <t>Patient #28</t>
  </si>
  <si>
    <t>Patient #29</t>
  </si>
  <si>
    <t>Patient #30</t>
  </si>
  <si>
    <t>Equipment check/concerns</t>
  </si>
  <si>
    <r>
      <t xml:space="preserve">Full adherence? </t>
    </r>
    <r>
      <rPr>
        <sz val="10"/>
        <color theme="1"/>
        <rFont val="Arial"/>
        <family val="2"/>
      </rPr>
      <t xml:space="preserve">
(This row will auto-populate based on data input in columns B through AE for each patient)</t>
    </r>
  </si>
  <si>
    <r>
      <t xml:space="preserve">The section below will be pre-populated from row 3 of the "Before Anesthesia" sheet, based on whether </t>
    </r>
    <r>
      <rPr>
        <b/>
        <u/>
        <sz val="10"/>
        <rFont val="Arial"/>
        <family val="2"/>
      </rPr>
      <t>all</t>
    </r>
    <r>
      <rPr>
        <sz val="10"/>
        <rFont val="Arial"/>
        <family val="2"/>
      </rPr>
      <t xml:space="preserve"> elements of the safe surgery checklist were read aloud to the anesthesia professional and nursing personnel </t>
    </r>
    <r>
      <rPr>
        <b/>
        <sz val="10"/>
        <rFont val="Arial"/>
        <family val="2"/>
      </rPr>
      <t>prior to the induction of anesthesia.</t>
    </r>
  </si>
  <si>
    <r>
      <t xml:space="preserve">The section below will be pre-populated from row 3 of the "Before Procedure Begins" sheet, based on whether </t>
    </r>
    <r>
      <rPr>
        <b/>
        <u/>
        <sz val="10"/>
        <rFont val="Arial"/>
        <family val="2"/>
      </rPr>
      <t>all</t>
    </r>
    <r>
      <rPr>
        <sz val="10"/>
        <rFont val="Arial"/>
        <family val="2"/>
      </rPr>
      <t xml:space="preserve"> elements of the safe surgery checklist were read aloud to the whole surgical team </t>
    </r>
    <r>
      <rPr>
        <b/>
        <sz val="10"/>
        <rFont val="Arial"/>
        <family val="2"/>
      </rPr>
      <t xml:space="preserve">before the skin incision and/or before the procedure began. </t>
    </r>
  </si>
  <si>
    <r>
      <t xml:space="preserve">The section below will be pre-populated based on whether </t>
    </r>
    <r>
      <rPr>
        <b/>
        <u/>
        <sz val="10"/>
        <rFont val="Arial"/>
        <family val="2"/>
      </rPr>
      <t>all</t>
    </r>
    <r>
      <rPr>
        <sz val="10"/>
        <rFont val="Arial"/>
        <family val="2"/>
      </rPr>
      <t xml:space="preserve"> elements of the safe surgery checklist were read aloud to the appropriate personnel in </t>
    </r>
    <r>
      <rPr>
        <b/>
        <sz val="10"/>
        <rFont val="Arial"/>
        <family val="2"/>
      </rPr>
      <t>all three scenarios</t>
    </r>
    <r>
      <rPr>
        <sz val="10"/>
        <rFont val="Arial"/>
        <family val="2"/>
      </rPr>
      <t xml:space="preserve"> (prior to the induction of anesthesia, before the skin incision and/or procedure began, and before the patient left the operating or procedure room) </t>
    </r>
    <r>
      <rPr>
        <b/>
        <sz val="10"/>
        <rFont val="Arial"/>
        <family val="2"/>
      </rPr>
      <t xml:space="preserve">for each patient audited. </t>
    </r>
  </si>
  <si>
    <t>Instrument/supply counts, if applicable</t>
  </si>
  <si>
    <t>The hard copy of the Survey contains detailed measure specifications regarding documentation and verbalization of the Safe Surgery Checklist elements in Section 3E. Review those specifications carefully before entering data into this workbook. Download the hard copy of the Survey on the Survey Materials Webpage at  https://www.leapfroggroup.org/asc-survey-materials/survey-materials.</t>
  </si>
  <si>
    <t xml:space="preserve">Once the "Before Anesthesia," "Before Procedure Begins," and "Before Patient Leaves" tabs have been completed for each patient audit, the resultant "Yes" or "No" indicator of whether all required elements of the checklist were read aloud to the appropriate personnel will prepopulate cells in the "Data Entry" tab, which can be used to respond to question #9 in Section 3E: Safe Surgery Checklist for Adult and Pediatric Outpatient Procedures. </t>
  </si>
  <si>
    <t>Percent Adherence 
(Question #9):</t>
  </si>
  <si>
    <t>If your facility performed an audit (either in-person or via the medical electronic record or other EHR data) and the below safe surgery checklist element was read aloud in the presence of the whole surgical team, select "Yes". 
Otherwise, select "No".</t>
  </si>
  <si>
    <t xml:space="preserve">This workbook can only be accessed on a PC and certain cells are locked because they should not be edited. You should still be able to edit the appropriate cells without unlocking the workbook. </t>
  </si>
  <si>
    <t>CAUTION: Don't print all pages; most are blank rows!  First, print preview to find last page N with data; 
then File-&gt;Print only Page(s) From: 1 To: N</t>
  </si>
  <si>
    <t>If your facility performed an audit (either in-person or via the medical electronic record or other EHR data) and the below safe surgery checklist element was read aloud in the presence of the anesthesia professional and nursing personnel, select "Yes". 
Otherwise, select "No".</t>
  </si>
  <si>
    <r>
      <rPr>
        <b/>
        <sz val="10"/>
        <color theme="1"/>
        <rFont val="Arial"/>
        <family val="2"/>
      </rPr>
      <t>Instructions</t>
    </r>
    <r>
      <rPr>
        <sz val="10"/>
        <color theme="1"/>
        <rFont val="Arial"/>
        <family val="2"/>
      </rPr>
      <t xml:space="preserve">: Each column (B through AE) reflects one patient discharged from the facility following one or more procedures listed in Sections 3A or 3B. Only </t>
    </r>
    <r>
      <rPr>
        <b/>
        <u/>
        <sz val="10"/>
        <color theme="7"/>
        <rFont val="Arial"/>
        <family val="2"/>
      </rPr>
      <t>yellow</t>
    </r>
    <r>
      <rPr>
        <sz val="10"/>
        <color theme="1"/>
        <rFont val="Arial"/>
        <family val="2"/>
      </rPr>
      <t xml:space="preserve"> cells are editable by facilities. 
For each patient (each column), facilities should indicate Yes/No whether each element of the safe surgery checklist was read aloud in the presence of the anesthesia professional and nursing personnel </t>
    </r>
    <r>
      <rPr>
        <b/>
        <sz val="10"/>
        <color theme="1"/>
        <rFont val="Arial"/>
        <family val="2"/>
      </rPr>
      <t>prior to the induction of anesthesia</t>
    </r>
    <r>
      <rPr>
        <sz val="10"/>
        <color theme="1"/>
        <rFont val="Arial"/>
        <family val="2"/>
      </rPr>
      <t xml:space="preserve">. If an element includes the qualifier "if applicable", an "N/A" option is also available in the drop-down menu. Selecting N/A will not disqualify you from achieving full adherence (i.e., audits with all "Yes" or "N/A" will achieve full adherence; audits with one or more "No" will not achieve full adherence). 
If </t>
    </r>
    <r>
      <rPr>
        <b/>
        <u/>
        <sz val="10"/>
        <color theme="1"/>
        <rFont val="Arial"/>
        <family val="2"/>
      </rPr>
      <t>all</t>
    </r>
    <r>
      <rPr>
        <sz val="10"/>
        <color theme="1"/>
        <rFont val="Arial"/>
        <family val="2"/>
      </rPr>
      <t xml:space="preserve"> applicable elements of the safe surgery checklist were read aloud to the appropriate personnel prior to the induction of anesthesia, then the patient will be counted in the numerator for this component of the safe surgery checklist audit. If any applicable element is missing for the safe surgery checklist read before the induction of anesthesia, the patient will not be counted in the numerator when calculating the percent adherence. Facilities must report on </t>
    </r>
    <r>
      <rPr>
        <b/>
        <sz val="10"/>
        <color theme="1"/>
        <rFont val="Arial"/>
        <family val="2"/>
      </rPr>
      <t>all</t>
    </r>
    <r>
      <rPr>
        <sz val="10"/>
        <color theme="1"/>
        <rFont val="Arial"/>
        <family val="2"/>
      </rPr>
      <t xml:space="preserve"> elements of the safe surgery checklist read prior to the induction of anesthesia to activate the indicator (i.e., row 7-15 must be completed before row 3 will populate). Row 3 will automatically populate the appropriate fields in the "Data Entry" tab of this workbook. </t>
    </r>
  </si>
  <si>
    <r>
      <rPr>
        <b/>
        <sz val="10"/>
        <color theme="1"/>
        <rFont val="Arial"/>
        <family val="2"/>
      </rPr>
      <t>Instructions</t>
    </r>
    <r>
      <rPr>
        <sz val="10"/>
        <color theme="1"/>
        <rFont val="Arial"/>
        <family val="2"/>
      </rPr>
      <t xml:space="preserve">: Each column (B through AE) reflects one patient discharged from the facility following one or more procedures listed in Sections 3A or 3B. Only </t>
    </r>
    <r>
      <rPr>
        <b/>
        <u/>
        <sz val="10"/>
        <color theme="9" tint="0.39997558519241921"/>
        <rFont val="Arial"/>
        <family val="2"/>
      </rPr>
      <t>green</t>
    </r>
    <r>
      <rPr>
        <sz val="10"/>
        <color theme="1"/>
        <rFont val="Arial"/>
        <family val="2"/>
      </rPr>
      <t xml:space="preserve"> cells are editable by facilities. 
For each patient (each column), facilities should indicate Yes/No whether each element of the safe surgery checklist was read aloud in the presence of the whole surgical team </t>
    </r>
    <r>
      <rPr>
        <b/>
        <sz val="10"/>
        <color theme="1"/>
        <rFont val="Arial"/>
        <family val="2"/>
      </rPr>
      <t>prior to the skin incision and/or before the procedure began</t>
    </r>
    <r>
      <rPr>
        <sz val="10"/>
        <color theme="1"/>
        <rFont val="Arial"/>
        <family val="2"/>
      </rPr>
      <t xml:space="preserve">. If an element includes the qualifier "if applicable", an "N/A" option is also available in the drop-down menu. Selecting N/A will not disqualify you from achieving full adherence (i.e., audits with all "Yes" or "N/A" will achieve full adherence; audits with one or more "No" will not achieve full adherence). 
If </t>
    </r>
    <r>
      <rPr>
        <b/>
        <u/>
        <sz val="10"/>
        <color theme="1"/>
        <rFont val="Arial"/>
        <family val="2"/>
      </rPr>
      <t>all</t>
    </r>
    <r>
      <rPr>
        <sz val="10"/>
        <color theme="1"/>
        <rFont val="Arial"/>
        <family val="2"/>
      </rPr>
      <t xml:space="preserve"> applicable elements of the safe surgery checklist were read aloud to the appropriate personnel prior to the skin incision and/or before the procedure began, then the patient will be counted in the numerator for this component of the safe surgery checklist audit. If any applicable element is missing for the safe surgery checklist read before the skin incision and or before the procedure began, the patient will not be counted in the numerator when calculating the percent adherence. Facilities must report on </t>
    </r>
    <r>
      <rPr>
        <b/>
        <sz val="10"/>
        <color theme="1"/>
        <rFont val="Arial"/>
        <family val="2"/>
      </rPr>
      <t>all</t>
    </r>
    <r>
      <rPr>
        <sz val="10"/>
        <color theme="1"/>
        <rFont val="Arial"/>
        <family val="2"/>
      </rPr>
      <t xml:space="preserve"> elements of the safe surgery checklist read prior to the skin incision and/or before the procedure began to activate the indicator (i.e., row 7-12 must be completed before row 3 will populate). Row 3 will automatically populate the appropriate fields in the "Data Entry" tab of this workbook. </t>
    </r>
  </si>
  <si>
    <r>
      <rPr>
        <b/>
        <sz val="10"/>
        <color theme="1"/>
        <rFont val="Arial"/>
        <family val="2"/>
      </rPr>
      <t>Instructions</t>
    </r>
    <r>
      <rPr>
        <sz val="10"/>
        <color theme="1"/>
        <rFont val="Arial"/>
        <family val="2"/>
      </rPr>
      <t xml:space="preserve">: Each column (B through AE) reflects one patient discharged from the facility following one or more procedures listed in Sections 3A or 3B. Only </t>
    </r>
    <r>
      <rPr>
        <b/>
        <u/>
        <sz val="10"/>
        <color theme="4" tint="0.39997558519241921"/>
        <rFont val="Arial"/>
        <family val="2"/>
      </rPr>
      <t>blue</t>
    </r>
    <r>
      <rPr>
        <sz val="10"/>
        <color theme="1"/>
        <rFont val="Arial"/>
        <family val="2"/>
      </rPr>
      <t xml:space="preserve"> cells are editable by facilities. 
For each patient (each column), facilities should indicate Yes/No whether each element of the safe surgery checklist was read aloud in the presence of the whole surgical team </t>
    </r>
    <r>
      <rPr>
        <b/>
        <sz val="10"/>
        <color theme="1"/>
        <rFont val="Arial"/>
        <family val="2"/>
      </rPr>
      <t xml:space="preserve">before the patient left the operating room and/or procedure room. </t>
    </r>
    <r>
      <rPr>
        <sz val="10"/>
        <color theme="1"/>
        <rFont val="Arial"/>
        <family val="2"/>
      </rPr>
      <t xml:space="preserve">If an element includes the qualifier "if applicable", an "N/A" option is also available in the drop-down menu. Selecting N/A will not disqualify you from achieving full adherence (i.e., audits with all "Yes" or "N/A" will achieve full adherence; audits with one or more "No" will not achieve full adherence). 
If </t>
    </r>
    <r>
      <rPr>
        <b/>
        <u/>
        <sz val="10"/>
        <color theme="1"/>
        <rFont val="Arial"/>
        <family val="2"/>
      </rPr>
      <t>all</t>
    </r>
    <r>
      <rPr>
        <sz val="10"/>
        <color theme="1"/>
        <rFont val="Arial"/>
        <family val="2"/>
      </rPr>
      <t xml:space="preserve"> applicable elements of the safe surgery checklist were read aloud to the appropriate personnel before the patient left the operating room and/or procedure room, then the patient will be counted in the numerator for this component of the safe surgery checklist audit. If any applicable element is missing for the safe surgery checklist read before the patient left the operating and/or procedure room, the patient will not be counted in the numerator when calculating the percent adherence. Facilities must report on </t>
    </r>
    <r>
      <rPr>
        <b/>
        <sz val="10"/>
        <color theme="1"/>
        <rFont val="Arial"/>
        <family val="2"/>
      </rPr>
      <t>all</t>
    </r>
    <r>
      <rPr>
        <sz val="10"/>
        <color theme="1"/>
        <rFont val="Arial"/>
        <family val="2"/>
      </rPr>
      <t xml:space="preserve"> elements of the safe surgery checklist read prior to the patient leaving the operating room and/or procedure room to activate the indicator (i.e., row 7-11 must be completed before row 3 will populate). Row 3 will automatically populate the appropriate fields in the "Data Entry" tab of this workbook. </t>
    </r>
  </si>
  <si>
    <t>Patient #8</t>
  </si>
  <si>
    <t xml:space="preserve">This workbook is designed to assist facilities in answering question #9 of Section 3E: Safe Surgery Checklist for Adult and Pediatric Outpatient Procedures of the 2025 Leapfrog ASC Survey. This section applies to all procedures included in Section 3A: Volume of Procedures and/or Section 3B: Facility and Surgeon Volume that your facility performs. </t>
  </si>
  <si>
    <t>Last Updated: 04/01/2025</t>
  </si>
  <si>
    <t>Risk of blood loss (only applicable if risk of blood loss is &gt;500ml for adults or 7ml/kg for children)</t>
  </si>
  <si>
    <t>Availability of devices (applicable to endoscopy procedures only)</t>
  </si>
  <si>
    <r>
      <t xml:space="preserve">The section below will be pre-populated from row 3 of the "Before Patient Leaves" sheet, based on whether </t>
    </r>
    <r>
      <rPr>
        <b/>
        <u/>
        <sz val="10"/>
        <rFont val="Arial"/>
        <family val="2"/>
      </rPr>
      <t>all</t>
    </r>
    <r>
      <rPr>
        <b/>
        <sz val="10"/>
        <rFont val="Arial"/>
        <family val="2"/>
      </rPr>
      <t xml:space="preserve"> </t>
    </r>
    <r>
      <rPr>
        <sz val="10"/>
        <rFont val="Arial"/>
        <family val="2"/>
      </rPr>
      <t xml:space="preserve">elements of the safe surgery checklist were read aloud to the whole surgical team </t>
    </r>
    <r>
      <rPr>
        <b/>
        <sz val="10"/>
        <rFont val="Arial"/>
        <family val="2"/>
      </rPr>
      <t>before the patient left the operating and/or procedure room.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</si>
</sst>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General"/>
  </numFmts>
  <fonts count="19" x14ac:knownFonts="1">
    <font>
      <sz val="11"/>
      <color theme="1"/>
      <name val="Calibri"/>
      <family val="2"/>
      <scheme val="minor"/>
    </font>
    <font>
      <sz val="10"/>
      <name val="Arial"/>
      <family val="2"/>
    </font>
    <font>
      <sz val="11"/>
      <color rgb="FF000000"/>
      <name val="Calibri"/>
      <family val="2"/>
    </font>
    <font>
      <sz val="8"/>
      <name val="Calibri"/>
      <family val="2"/>
      <scheme val="minor"/>
    </font>
    <font>
      <sz val="11"/>
      <color theme="1"/>
      <name val="Arial"/>
      <family val="2"/>
    </font>
    <font>
      <sz val="10"/>
      <color theme="1"/>
      <name val="Arial"/>
      <family val="2"/>
    </font>
    <font>
      <b/>
      <sz val="10"/>
      <color rgb="FFFF0000"/>
      <name val="Arial"/>
      <family val="2"/>
    </font>
    <font>
      <b/>
      <sz val="10"/>
      <color theme="1"/>
      <name val="Arial"/>
      <family val="2"/>
    </font>
    <font>
      <b/>
      <sz val="10"/>
      <name val="Arial"/>
      <family val="2"/>
    </font>
    <font>
      <b/>
      <u/>
      <sz val="10"/>
      <color theme="7"/>
      <name val="Arial"/>
      <family val="2"/>
    </font>
    <font>
      <b/>
      <u/>
      <sz val="10"/>
      <color theme="1"/>
      <name val="Arial"/>
      <family val="2"/>
    </font>
    <font>
      <b/>
      <u/>
      <sz val="10"/>
      <color theme="9" tint="0.39997558519241921"/>
      <name val="Arial"/>
      <family val="2"/>
    </font>
    <font>
      <b/>
      <u/>
      <sz val="10"/>
      <color theme="4" tint="0.39997558519241921"/>
      <name val="Arial"/>
      <family val="2"/>
    </font>
    <font>
      <sz val="8"/>
      <color theme="1"/>
      <name val="Arial"/>
      <family val="2"/>
    </font>
    <font>
      <b/>
      <sz val="10"/>
      <color indexed="10"/>
      <name val="Arial"/>
      <family val="2"/>
    </font>
    <font>
      <sz val="10"/>
      <color theme="0"/>
      <name val="Arial"/>
      <family val="2"/>
    </font>
    <font>
      <b/>
      <u/>
      <sz val="10"/>
      <name val="Arial"/>
      <family val="2"/>
    </font>
    <font>
      <i/>
      <sz val="10"/>
      <color theme="1"/>
      <name val="Arial"/>
      <family val="2"/>
    </font>
    <font>
      <sz val="10"/>
      <color rgb="FF000000"/>
      <name val="Arial"/>
      <family val="2"/>
    </font>
  </fonts>
  <fills count="1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99"/>
        <bgColor indexed="64"/>
      </patternFill>
    </fill>
    <fill>
      <patternFill patternType="solid">
        <fgColor rgb="FFFFFFE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FFFF"/>
        <bgColor rgb="FFFFFFFF"/>
      </patternFill>
    </fill>
    <fill>
      <patternFill patternType="solid">
        <fgColor theme="7"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79998168889431442"/>
        <bgColor indexed="64"/>
      </patternFill>
    </fill>
  </fills>
  <borders count="10">
    <border>
      <left/>
      <right/>
      <top/>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bottom style="hair">
        <color indexed="64"/>
      </bottom>
      <diagonal/>
    </border>
  </borders>
  <cellStyleXfs count="4">
    <xf numFmtId="0" fontId="0" fillId="0" borderId="0"/>
    <xf numFmtId="0" fontId="1" fillId="0" borderId="0"/>
    <xf numFmtId="0" fontId="1" fillId="0" borderId="0"/>
    <xf numFmtId="164" fontId="2" fillId="0" borderId="0"/>
  </cellStyleXfs>
  <cellXfs count="57">
    <xf numFmtId="0" fontId="0" fillId="0" borderId="0" xfId="0"/>
    <xf numFmtId="0" fontId="4" fillId="0" borderId="0" xfId="0" applyFont="1"/>
    <xf numFmtId="0" fontId="5" fillId="2" borderId="0" xfId="0" applyFont="1" applyFill="1" applyAlignment="1">
      <alignment wrapText="1"/>
    </xf>
    <xf numFmtId="0" fontId="6" fillId="2" borderId="0" xfId="0" applyFont="1" applyFill="1" applyAlignment="1">
      <alignment wrapText="1"/>
    </xf>
    <xf numFmtId="14" fontId="5" fillId="2" borderId="0" xfId="0" applyNumberFormat="1" applyFont="1" applyFill="1" applyAlignment="1">
      <alignment horizontal="left"/>
    </xf>
    <xf numFmtId="0" fontId="5" fillId="2" borderId="0" xfId="0" applyFont="1" applyFill="1"/>
    <xf numFmtId="0" fontId="7" fillId="2" borderId="0" xfId="0" applyFont="1" applyFill="1" applyAlignment="1">
      <alignment wrapText="1"/>
    </xf>
    <xf numFmtId="0" fontId="5" fillId="0" borderId="0" xfId="0" applyFont="1"/>
    <xf numFmtId="0" fontId="5" fillId="0" borderId="0" xfId="0" applyFont="1" applyAlignment="1">
      <alignment wrapText="1"/>
    </xf>
    <xf numFmtId="0" fontId="8" fillId="3" borderId="0" xfId="0" applyFont="1" applyFill="1"/>
    <xf numFmtId="0" fontId="7" fillId="4" borderId="6" xfId="0" applyFont="1" applyFill="1" applyBorder="1" applyAlignment="1">
      <alignment wrapText="1"/>
    </xf>
    <xf numFmtId="0" fontId="5" fillId="5" borderId="1" xfId="0" applyFont="1" applyFill="1" applyBorder="1"/>
    <xf numFmtId="0" fontId="5" fillId="5" borderId="7" xfId="0" applyFont="1" applyFill="1" applyBorder="1"/>
    <xf numFmtId="0" fontId="5" fillId="8" borderId="6" xfId="0" applyFont="1" applyFill="1" applyBorder="1" applyAlignment="1">
      <alignment wrapText="1"/>
    </xf>
    <xf numFmtId="0" fontId="5" fillId="8" borderId="1" xfId="0" applyFont="1" applyFill="1" applyBorder="1" applyAlignment="1">
      <alignment wrapText="1"/>
    </xf>
    <xf numFmtId="0" fontId="4" fillId="8" borderId="1" xfId="0" applyFont="1" applyFill="1" applyBorder="1"/>
    <xf numFmtId="0" fontId="4" fillId="8" borderId="7" xfId="0" applyFont="1" applyFill="1" applyBorder="1"/>
    <xf numFmtId="0" fontId="7" fillId="4" borderId="8" xfId="0" applyFont="1" applyFill="1" applyBorder="1"/>
    <xf numFmtId="0" fontId="7" fillId="4" borderId="3" xfId="0" applyFont="1" applyFill="1" applyBorder="1"/>
    <xf numFmtId="0" fontId="1" fillId="6" borderId="5" xfId="0" applyFont="1" applyFill="1" applyBorder="1" applyProtection="1">
      <protection locked="0"/>
    </xf>
    <xf numFmtId="0" fontId="1" fillId="7" borderId="5" xfId="0" applyFont="1" applyFill="1" applyBorder="1" applyProtection="1">
      <protection locked="0"/>
    </xf>
    <xf numFmtId="0" fontId="5" fillId="8" borderId="1" xfId="0" applyFont="1" applyFill="1" applyBorder="1"/>
    <xf numFmtId="0" fontId="5" fillId="8" borderId="7" xfId="0" applyFont="1" applyFill="1" applyBorder="1"/>
    <xf numFmtId="0" fontId="7" fillId="4" borderId="9" xfId="0" applyFont="1" applyFill="1" applyBorder="1" applyAlignment="1">
      <alignment vertical="center" wrapText="1"/>
    </xf>
    <xf numFmtId="0" fontId="1" fillId="9" borderId="5" xfId="0" applyFont="1" applyFill="1" applyBorder="1" applyProtection="1">
      <protection locked="0"/>
    </xf>
    <xf numFmtId="0" fontId="1" fillId="13" borderId="5" xfId="0" applyFont="1" applyFill="1" applyBorder="1" applyProtection="1">
      <protection locked="0"/>
    </xf>
    <xf numFmtId="0" fontId="1" fillId="14" borderId="5" xfId="0" applyFont="1" applyFill="1" applyBorder="1" applyProtection="1">
      <protection locked="0"/>
    </xf>
    <xf numFmtId="0" fontId="1" fillId="15" borderId="5" xfId="0" applyFont="1" applyFill="1" applyBorder="1" applyProtection="1">
      <protection locked="0"/>
    </xf>
    <xf numFmtId="0" fontId="7" fillId="2" borderId="0" xfId="0" applyFont="1" applyFill="1"/>
    <xf numFmtId="0" fontId="8" fillId="0" borderId="0" xfId="1" applyFont="1" applyAlignment="1">
      <alignment horizontal="center"/>
    </xf>
    <xf numFmtId="0" fontId="1" fillId="0" borderId="0" xfId="1" applyAlignment="1">
      <alignment horizontal="center"/>
    </xf>
    <xf numFmtId="0" fontId="1" fillId="2" borderId="0" xfId="1" applyFill="1" applyAlignment="1">
      <alignment horizontal="center"/>
    </xf>
    <xf numFmtId="0" fontId="7" fillId="0" borderId="4" xfId="0" applyFont="1" applyBorder="1" applyAlignment="1">
      <alignment horizontal="center" wrapText="1"/>
    </xf>
    <xf numFmtId="0" fontId="7" fillId="12" borderId="4" xfId="0" applyFont="1" applyFill="1" applyBorder="1" applyAlignment="1">
      <alignment horizontal="center" wrapText="1"/>
    </xf>
    <xf numFmtId="0" fontId="14" fillId="2" borderId="0" xfId="1" applyFont="1" applyFill="1" applyAlignment="1">
      <alignment horizontal="center" vertical="center"/>
    </xf>
    <xf numFmtId="0" fontId="8" fillId="2" borderId="2" xfId="0" applyFont="1" applyFill="1" applyBorder="1" applyAlignment="1">
      <alignment horizontal="center"/>
    </xf>
    <xf numFmtId="0" fontId="6" fillId="2" borderId="4" xfId="0" applyFont="1" applyFill="1" applyBorder="1" applyAlignment="1">
      <alignment horizontal="center"/>
    </xf>
    <xf numFmtId="0" fontId="15" fillId="2" borderId="0" xfId="0" applyFont="1" applyFill="1"/>
    <xf numFmtId="0" fontId="5" fillId="2" borderId="0" xfId="0" applyFont="1" applyFill="1" applyAlignment="1">
      <alignment horizontal="center" wrapText="1"/>
    </xf>
    <xf numFmtId="0" fontId="1" fillId="2" borderId="3" xfId="0" applyFont="1" applyFill="1" applyBorder="1" applyAlignment="1">
      <alignment horizontal="center" vertical="center" wrapText="1"/>
    </xf>
    <xf numFmtId="0" fontId="17" fillId="2" borderId="0" xfId="0" applyFont="1" applyFill="1" applyAlignment="1">
      <alignment horizontal="center" vertical="center"/>
    </xf>
    <xf numFmtId="0" fontId="5" fillId="6" borderId="3" xfId="0" applyFont="1" applyFill="1" applyBorder="1" applyAlignment="1">
      <alignment horizontal="center"/>
    </xf>
    <xf numFmtId="0" fontId="5" fillId="2" borderId="0" xfId="0" applyFont="1" applyFill="1" applyAlignment="1">
      <alignment horizontal="center"/>
    </xf>
    <xf numFmtId="0" fontId="5" fillId="9" borderId="3" xfId="0" applyFont="1" applyFill="1" applyBorder="1" applyAlignment="1">
      <alignment horizontal="center"/>
    </xf>
    <xf numFmtId="0" fontId="5" fillId="10" borderId="3" xfId="0" applyFont="1" applyFill="1" applyBorder="1" applyAlignment="1">
      <alignment horizontal="center"/>
    </xf>
    <xf numFmtId="0" fontId="5" fillId="10" borderId="3" xfId="0" quotePrefix="1" applyFont="1" applyFill="1" applyBorder="1" applyAlignment="1">
      <alignment horizontal="center"/>
    </xf>
    <xf numFmtId="0" fontId="17" fillId="2" borderId="0" xfId="0" applyFont="1" applyFill="1"/>
    <xf numFmtId="0" fontId="5" fillId="2" borderId="0" xfId="0" applyFont="1" applyFill="1" applyAlignment="1">
      <alignment horizontal="center" vertical="center"/>
    </xf>
    <xf numFmtId="164" fontId="18" fillId="11" borderId="0" xfId="3" applyFont="1" applyFill="1" applyAlignment="1">
      <alignment horizontal="center"/>
    </xf>
    <xf numFmtId="164" fontId="18" fillId="11" borderId="0" xfId="3" applyFont="1" applyFill="1"/>
    <xf numFmtId="0" fontId="17" fillId="0" borderId="3" xfId="0" applyFont="1" applyBorder="1" applyAlignment="1">
      <alignment wrapText="1"/>
    </xf>
    <xf numFmtId="0" fontId="13" fillId="2" borderId="0" xfId="0" applyFont="1" applyFill="1" applyAlignment="1">
      <alignment vertical="center"/>
    </xf>
    <xf numFmtId="0" fontId="7" fillId="4" borderId="9" xfId="0" applyFont="1" applyFill="1" applyBorder="1" applyAlignment="1">
      <alignment vertical="center"/>
    </xf>
    <xf numFmtId="0" fontId="5" fillId="0" borderId="0" xfId="0" applyFont="1" applyAlignment="1">
      <alignment horizontal="left" wrapText="1"/>
    </xf>
    <xf numFmtId="0" fontId="14" fillId="2" borderId="0" xfId="1" applyFont="1" applyFill="1" applyAlignment="1">
      <alignment horizontal="center" vertical="center"/>
    </xf>
    <xf numFmtId="0" fontId="5" fillId="0" borderId="0" xfId="0" applyFont="1" applyAlignment="1">
      <alignment horizontal="center" vertical="center"/>
    </xf>
    <xf numFmtId="0" fontId="13" fillId="2" borderId="0" xfId="0" applyFont="1" applyFill="1" applyAlignment="1">
      <alignment horizontal="center" vertical="center" wrapText="1"/>
    </xf>
  </cellXfs>
  <cellStyles count="4">
    <cellStyle name="Excel Built-in Normal" xfId="3" xr:uid="{80B07EDE-BE0A-4155-B7D6-14981397917D}"/>
    <cellStyle name="Normal" xfId="0" builtinId="0"/>
    <cellStyle name="Normal 2" xfId="1" xr:uid="{3AAB015F-8F6C-4B9B-BE3E-5ED3311C01C6}"/>
    <cellStyle name="Normal 3" xfId="2" xr:uid="{B1DF2895-A7F2-4829-9D29-FBB4BAE4F718}"/>
  </cellStyles>
  <dxfs count="22">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ill>
        <patternFill>
          <bgColor theme="5" tint="0.59996337778862885"/>
        </patternFill>
      </fill>
    </dxf>
    <dxf>
      <fill>
        <patternFill patternType="solid">
          <bgColor theme="0" tint="-0.14996795556505021"/>
        </patternFill>
      </fill>
    </dxf>
    <dxf>
      <fill>
        <patternFill patternType="none">
          <bgColor auto="1"/>
        </patternFill>
      </fill>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ill>
        <patternFill>
          <bgColor theme="5" tint="0.59996337778862885"/>
        </patternFill>
      </fill>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ill>
        <patternFill>
          <bgColor theme="5" tint="0.59996337778862885"/>
        </patternFill>
      </fill>
    </dxf>
    <dxf>
      <font>
        <b/>
        <i val="0"/>
        <color rgb="FFFF0000"/>
      </font>
      <fill>
        <patternFill patternType="solid">
          <bgColor theme="9" tint="0.59996337778862885"/>
        </patternFill>
      </fill>
      <border>
        <left style="dashed">
          <color rgb="FFFF0000"/>
        </left>
        <right style="dashed">
          <color rgb="FFFF0000"/>
        </right>
        <top style="dashed">
          <color rgb="FFFF0000"/>
        </top>
        <bottom style="dashed">
          <color rgb="FFFF0000"/>
        </bottom>
        <vertical/>
        <horizontal/>
      </border>
    </dxf>
    <dxf>
      <fill>
        <patternFill>
          <bgColor theme="5" tint="0.59996337778862885"/>
        </patternFill>
      </fill>
    </dxf>
    <dxf>
      <font>
        <color rgb="FF9C0006"/>
      </font>
      <fill>
        <patternFill>
          <bgColor rgb="FFFFC7CE"/>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74295</xdr:rowOff>
    </xdr:from>
    <xdr:to>
      <xdr:col>10</xdr:col>
      <xdr:colOff>7620</xdr:colOff>
      <xdr:row>5</xdr:row>
      <xdr:rowOff>104775</xdr:rowOff>
    </xdr:to>
    <xdr:sp macro="" textlink="">
      <xdr:nvSpPr>
        <xdr:cNvPr id="2" name="TextBox 1">
          <a:extLst>
            <a:ext uri="{FF2B5EF4-FFF2-40B4-BE49-F238E27FC236}">
              <a16:creationId xmlns:a16="http://schemas.microsoft.com/office/drawing/2014/main" id="{9DE1D335-2AF6-400E-83AC-23D4D9AE5B27}"/>
            </a:ext>
          </a:extLst>
        </xdr:cNvPr>
        <xdr:cNvSpPr txBox="1"/>
      </xdr:nvSpPr>
      <xdr:spPr>
        <a:xfrm>
          <a:off x="0" y="226695"/>
          <a:ext cx="11513820" cy="782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This section will automatically populate based on your reponses in the "Before Anesthesia," "Before Procedure Begins," and "Before Patient Leaves" tabs which indicate whether all required components were read aloud for each patient in the presence of the appropriate personnel. Cell H11 tallies</a:t>
          </a:r>
          <a:r>
            <a:rPr lang="en-US" sz="1000" baseline="0"/>
            <a:t> the number of case audits with complete adherence to all safe surgery checklist elements prior to the induction of anesthesia, before the procedure began, and before the patient left the operating or procedure room. This number is used as the numerator when calculating the percent adherence in cell J11; the denominator is the 30 total patient cases audited. </a:t>
          </a:r>
          <a:r>
            <a:rPr lang="en-US" sz="1000">
              <a:solidFill>
                <a:srgbClr val="FF0000"/>
              </a:solidFill>
            </a:rPr>
            <a:t>Please input</a:t>
          </a:r>
          <a:r>
            <a:rPr lang="en-US" sz="1000" baseline="0">
              <a:solidFill>
                <a:srgbClr val="FF0000"/>
              </a:solidFill>
            </a:rPr>
            <a:t> the percent adherence calculated in cell J11</a:t>
          </a:r>
          <a:r>
            <a:rPr lang="en-US" sz="1000">
              <a:solidFill>
                <a:srgbClr val="FF0000"/>
              </a:solidFill>
            </a:rPr>
            <a:t> when</a:t>
          </a:r>
          <a:r>
            <a:rPr lang="en-US" sz="1000" baseline="0">
              <a:solidFill>
                <a:srgbClr val="FF0000"/>
              </a:solidFill>
            </a:rPr>
            <a:t> answering question #9 in</a:t>
          </a:r>
          <a:r>
            <a:rPr lang="en-US" sz="1000">
              <a:solidFill>
                <a:srgbClr val="FF0000"/>
              </a:solidFill>
            </a:rPr>
            <a:t> Section 3E</a:t>
          </a:r>
          <a:r>
            <a:rPr lang="en-US" sz="1000" baseline="0">
              <a:solidFill>
                <a:srgbClr val="FF0000"/>
              </a:solidFill>
            </a:rPr>
            <a:t> </a:t>
          </a:r>
          <a:r>
            <a:rPr lang="en-US" sz="1000">
              <a:solidFill>
                <a:srgbClr val="FF0000"/>
              </a:solidFill>
            </a:rPr>
            <a:t>of</a:t>
          </a:r>
          <a:r>
            <a:rPr lang="en-US" sz="1000" baseline="0">
              <a:solidFill>
                <a:srgbClr val="FF0000"/>
              </a:solidFill>
            </a:rPr>
            <a:t> </a:t>
          </a:r>
          <a:r>
            <a:rPr lang="en-US" sz="1000">
              <a:solidFill>
                <a:srgbClr val="FF0000"/>
              </a:solidFill>
            </a:rPr>
            <a:t>the 2025 Leapfrog</a:t>
          </a:r>
          <a:r>
            <a:rPr lang="en-US" sz="1000" baseline="0">
              <a:solidFill>
                <a:srgbClr val="FF0000"/>
              </a:solidFill>
            </a:rPr>
            <a:t> ASC</a:t>
          </a:r>
          <a:r>
            <a:rPr lang="en-US" sz="1000">
              <a:solidFill>
                <a:srgbClr val="FF0000"/>
              </a:solidFill>
            </a:rPr>
            <a:t> Survey.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6"/>
  <sheetViews>
    <sheetView showGridLines="0" tabSelected="1" workbookViewId="0"/>
  </sheetViews>
  <sheetFormatPr defaultColWidth="8.85546875" defaultRowHeight="12.75" x14ac:dyDescent="0.2"/>
  <cols>
    <col min="1" max="1" width="125.140625" style="8" customWidth="1"/>
    <col min="2" max="16384" width="8.85546875" style="7"/>
  </cols>
  <sheetData>
    <row r="1" spans="1:1" ht="19.5" customHeight="1" x14ac:dyDescent="0.2">
      <c r="A1" s="6" t="s">
        <v>0</v>
      </c>
    </row>
    <row r="2" spans="1:1" ht="7.5" customHeight="1" x14ac:dyDescent="0.2"/>
    <row r="3" spans="1:1" ht="48.95" customHeight="1" x14ac:dyDescent="0.2">
      <c r="A3" s="2" t="s">
        <v>68</v>
      </c>
    </row>
    <row r="4" spans="1:1" ht="44.25" customHeight="1" x14ac:dyDescent="0.2">
      <c r="A4" s="3" t="s">
        <v>57</v>
      </c>
    </row>
    <row r="6" spans="1:1" x14ac:dyDescent="0.2">
      <c r="A6" s="9" t="s">
        <v>33</v>
      </c>
    </row>
    <row r="7" spans="1:1" ht="59.25" customHeight="1" x14ac:dyDescent="0.2">
      <c r="A7" s="2" t="s">
        <v>35</v>
      </c>
    </row>
    <row r="9" spans="1:1" x14ac:dyDescent="0.2">
      <c r="A9" s="9" t="s">
        <v>1</v>
      </c>
    </row>
    <row r="10" spans="1:1" ht="46.5" customHeight="1" x14ac:dyDescent="0.2">
      <c r="A10" s="2" t="s">
        <v>58</v>
      </c>
    </row>
    <row r="12" spans="1:1" ht="25.5" x14ac:dyDescent="0.2">
      <c r="A12" s="50" t="s">
        <v>61</v>
      </c>
    </row>
    <row r="14" spans="1:1" x14ac:dyDescent="0.2">
      <c r="A14" s="4" t="s">
        <v>69</v>
      </c>
    </row>
    <row r="15" spans="1:1" x14ac:dyDescent="0.2">
      <c r="A15" s="5"/>
    </row>
    <row r="16" spans="1:1" x14ac:dyDescent="0.2">
      <c r="A16" s="5"/>
    </row>
  </sheetData>
  <sheetProtection algorithmName="SHA-512" hashValue="6n/vxdIjfPuzVUWE9lX0vaYoty1HrgPYehqG4yu5e2KU0BWNoM9Qp9znDcLqye0QMcoyuZcSg2CMl/fumwSVXg==" saltValue="8ZTIgCgFZVhFDej1oOdHt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EBDD1-CB1B-4EF4-AB59-8B37D392B0C9}">
  <dimension ref="A1:AE18"/>
  <sheetViews>
    <sheetView workbookViewId="0">
      <selection sqref="A1:L1"/>
    </sheetView>
  </sheetViews>
  <sheetFormatPr defaultColWidth="8.85546875" defaultRowHeight="14.25" x14ac:dyDescent="0.2"/>
  <cols>
    <col min="1" max="1" width="52" style="1" bestFit="1" customWidth="1"/>
    <col min="2" max="2" width="10" style="1" bestFit="1" customWidth="1"/>
    <col min="3" max="3" width="10.5703125" style="1" bestFit="1" customWidth="1"/>
    <col min="4" max="10" width="10" style="1" bestFit="1" customWidth="1"/>
    <col min="11" max="31" width="11" style="1" bestFit="1" customWidth="1"/>
    <col min="32" max="16384" width="8.85546875" style="1"/>
  </cols>
  <sheetData>
    <row r="1" spans="1:31" ht="153" customHeight="1" x14ac:dyDescent="0.2">
      <c r="A1" s="53" t="s">
        <v>64</v>
      </c>
      <c r="B1" s="53"/>
      <c r="C1" s="53"/>
      <c r="D1" s="53"/>
      <c r="E1" s="53"/>
      <c r="F1" s="53"/>
      <c r="G1" s="53"/>
      <c r="H1" s="53"/>
      <c r="I1" s="53"/>
      <c r="J1" s="53"/>
      <c r="K1" s="53"/>
      <c r="L1" s="53"/>
      <c r="M1" s="7"/>
      <c r="N1" s="7"/>
      <c r="O1" s="7"/>
      <c r="P1" s="7"/>
    </row>
    <row r="3" spans="1:31" ht="41.45" customHeight="1" x14ac:dyDescent="0.2">
      <c r="A3" s="10" t="s">
        <v>52</v>
      </c>
      <c r="B3" s="11" t="str">
        <f>IF(AND(NOT(ISBLANK(B7)), NOT(ISBLANK(B8)),NOT(ISBLANK(B9)), NOT(ISBLANK(B10)), NOT(ISBLANK(B11)), NOT(ISBLANK(B12)), NOT(ISBLANK(B13)), NOT(ISBLANK(B14)), NOT(ISBLANK(B15))), _xlfn.IFNA(IF(MATCH("No", B7:B15, 0), "No", "Yes "), "Yes"), " ")</f>
        <v xml:space="preserve"> </v>
      </c>
      <c r="C3" s="11" t="str">
        <f t="shared" ref="C3:AE3" si="0">IF(AND(NOT(ISBLANK(C7)), NOT(ISBLANK(C8)),NOT(ISBLANK(C9)), NOT(ISBLANK(C10)), NOT(ISBLANK(C11)), NOT(ISBLANK(C12)), NOT(ISBLANK(C13)), NOT(ISBLANK(C14)), NOT(ISBLANK(C15))), _xlfn.IFNA(IF(MATCH("No", C7:C15, 0), "No", "Yes "), "Yes"), " ")</f>
        <v xml:space="preserve"> </v>
      </c>
      <c r="D3" s="11" t="str">
        <f t="shared" si="0"/>
        <v xml:space="preserve"> </v>
      </c>
      <c r="E3" s="11" t="str">
        <f t="shared" si="0"/>
        <v xml:space="preserve"> </v>
      </c>
      <c r="F3" s="11" t="str">
        <f t="shared" si="0"/>
        <v xml:space="preserve"> </v>
      </c>
      <c r="G3" s="11" t="str">
        <f t="shared" si="0"/>
        <v xml:space="preserve"> </v>
      </c>
      <c r="H3" s="11" t="str">
        <f t="shared" si="0"/>
        <v xml:space="preserve"> </v>
      </c>
      <c r="I3" s="11" t="str">
        <f t="shared" si="0"/>
        <v xml:space="preserve"> </v>
      </c>
      <c r="J3" s="11" t="str">
        <f t="shared" si="0"/>
        <v xml:space="preserve"> </v>
      </c>
      <c r="K3" s="11" t="str">
        <f t="shared" si="0"/>
        <v xml:space="preserve"> </v>
      </c>
      <c r="L3" s="11" t="str">
        <f t="shared" si="0"/>
        <v xml:space="preserve"> </v>
      </c>
      <c r="M3" s="11" t="str">
        <f t="shared" si="0"/>
        <v xml:space="preserve"> </v>
      </c>
      <c r="N3" s="11" t="str">
        <f t="shared" si="0"/>
        <v xml:space="preserve"> </v>
      </c>
      <c r="O3" s="11" t="str">
        <f t="shared" si="0"/>
        <v xml:space="preserve"> </v>
      </c>
      <c r="P3" s="11" t="str">
        <f t="shared" si="0"/>
        <v xml:space="preserve"> </v>
      </c>
      <c r="Q3" s="11" t="str">
        <f t="shared" si="0"/>
        <v xml:space="preserve"> </v>
      </c>
      <c r="R3" s="11" t="str">
        <f t="shared" si="0"/>
        <v xml:space="preserve"> </v>
      </c>
      <c r="S3" s="11" t="str">
        <f t="shared" si="0"/>
        <v xml:space="preserve"> </v>
      </c>
      <c r="T3" s="11" t="str">
        <f t="shared" si="0"/>
        <v xml:space="preserve"> </v>
      </c>
      <c r="U3" s="11" t="str">
        <f t="shared" si="0"/>
        <v xml:space="preserve"> </v>
      </c>
      <c r="V3" s="11" t="str">
        <f t="shared" si="0"/>
        <v xml:space="preserve"> </v>
      </c>
      <c r="W3" s="11" t="str">
        <f t="shared" si="0"/>
        <v xml:space="preserve"> </v>
      </c>
      <c r="X3" s="11" t="str">
        <f t="shared" si="0"/>
        <v xml:space="preserve"> </v>
      </c>
      <c r="Y3" s="11" t="str">
        <f t="shared" si="0"/>
        <v xml:space="preserve"> </v>
      </c>
      <c r="Z3" s="11" t="str">
        <f t="shared" si="0"/>
        <v xml:space="preserve"> </v>
      </c>
      <c r="AA3" s="11" t="str">
        <f t="shared" si="0"/>
        <v xml:space="preserve"> </v>
      </c>
      <c r="AB3" s="11" t="str">
        <f t="shared" si="0"/>
        <v xml:space="preserve"> </v>
      </c>
      <c r="AC3" s="11" t="str">
        <f t="shared" si="0"/>
        <v xml:space="preserve"> </v>
      </c>
      <c r="AD3" s="11" t="str">
        <f t="shared" si="0"/>
        <v xml:space="preserve"> </v>
      </c>
      <c r="AE3" s="12" t="str">
        <f t="shared" si="0"/>
        <v xml:space="preserve"> </v>
      </c>
    </row>
    <row r="4" spans="1:31" x14ac:dyDescent="0.2">
      <c r="A4" s="7"/>
      <c r="B4" s="7"/>
      <c r="C4" s="7"/>
      <c r="D4" s="7"/>
      <c r="E4" s="7"/>
      <c r="F4" s="7"/>
      <c r="G4" s="7"/>
      <c r="H4" s="7"/>
      <c r="I4" s="7"/>
      <c r="J4" s="7"/>
      <c r="K4" s="7"/>
      <c r="L4" s="7"/>
      <c r="M4" s="7"/>
      <c r="N4" s="7"/>
      <c r="O4" s="7"/>
      <c r="P4" s="7"/>
    </row>
    <row r="5" spans="1:31" ht="76.5" x14ac:dyDescent="0.2">
      <c r="A5" s="13" t="s">
        <v>63</v>
      </c>
      <c r="B5" s="14"/>
      <c r="C5" s="14"/>
      <c r="D5" s="14"/>
      <c r="E5" s="14"/>
      <c r="F5" s="14"/>
      <c r="G5" s="14"/>
      <c r="H5" s="14"/>
      <c r="I5" s="14"/>
      <c r="J5" s="14"/>
      <c r="K5" s="14"/>
      <c r="L5" s="14"/>
      <c r="M5" s="14"/>
      <c r="N5" s="14"/>
      <c r="O5" s="14"/>
      <c r="P5" s="14"/>
      <c r="Q5" s="15"/>
      <c r="R5" s="15"/>
      <c r="S5" s="15"/>
      <c r="T5" s="15"/>
      <c r="U5" s="15"/>
      <c r="V5" s="15"/>
      <c r="W5" s="15"/>
      <c r="X5" s="15"/>
      <c r="Y5" s="15"/>
      <c r="Z5" s="15"/>
      <c r="AA5" s="15"/>
      <c r="AB5" s="15"/>
      <c r="AC5" s="15"/>
      <c r="AD5" s="15"/>
      <c r="AE5" s="16"/>
    </row>
    <row r="6" spans="1:31" x14ac:dyDescent="0.2">
      <c r="A6" s="17"/>
      <c r="B6" s="18" t="s">
        <v>2</v>
      </c>
      <c r="C6" s="18" t="s">
        <v>3</v>
      </c>
      <c r="D6" s="18" t="s">
        <v>4</v>
      </c>
      <c r="E6" s="18" t="s">
        <v>5</v>
      </c>
      <c r="F6" s="18" t="s">
        <v>6</v>
      </c>
      <c r="G6" s="18" t="s">
        <v>7</v>
      </c>
      <c r="H6" s="18" t="s">
        <v>8</v>
      </c>
      <c r="I6" s="18" t="s">
        <v>9</v>
      </c>
      <c r="J6" s="18" t="s">
        <v>9</v>
      </c>
      <c r="K6" s="18" t="s">
        <v>10</v>
      </c>
      <c r="L6" s="18" t="s">
        <v>11</v>
      </c>
      <c r="M6" s="18" t="s">
        <v>12</v>
      </c>
      <c r="N6" s="18" t="s">
        <v>13</v>
      </c>
      <c r="O6" s="18" t="s">
        <v>14</v>
      </c>
      <c r="P6" s="18" t="s">
        <v>15</v>
      </c>
      <c r="Q6" s="18" t="s">
        <v>36</v>
      </c>
      <c r="R6" s="18" t="s">
        <v>37</v>
      </c>
      <c r="S6" s="18" t="s">
        <v>38</v>
      </c>
      <c r="T6" s="18" t="s">
        <v>39</v>
      </c>
      <c r="U6" s="18" t="s">
        <v>40</v>
      </c>
      <c r="V6" s="18" t="s">
        <v>41</v>
      </c>
      <c r="W6" s="18" t="s">
        <v>42</v>
      </c>
      <c r="X6" s="18" t="s">
        <v>43</v>
      </c>
      <c r="Y6" s="18" t="s">
        <v>44</v>
      </c>
      <c r="Z6" s="18" t="s">
        <v>45</v>
      </c>
      <c r="AA6" s="18" t="s">
        <v>46</v>
      </c>
      <c r="AB6" s="18" t="s">
        <v>47</v>
      </c>
      <c r="AC6" s="18" t="s">
        <v>48</v>
      </c>
      <c r="AD6" s="18" t="s">
        <v>49</v>
      </c>
      <c r="AE6" s="18" t="s">
        <v>50</v>
      </c>
    </row>
    <row r="7" spans="1:31" ht="18" customHeight="1" x14ac:dyDescent="0.2">
      <c r="A7" s="52" t="s">
        <v>16</v>
      </c>
      <c r="B7" s="19"/>
      <c r="C7" s="20"/>
      <c r="D7" s="19"/>
      <c r="E7" s="20"/>
      <c r="F7" s="19"/>
      <c r="G7" s="20"/>
      <c r="H7" s="19"/>
      <c r="I7" s="20"/>
      <c r="J7" s="19"/>
      <c r="K7" s="20"/>
      <c r="L7" s="19"/>
      <c r="M7" s="20"/>
      <c r="N7" s="19"/>
      <c r="O7" s="20"/>
      <c r="P7" s="19"/>
      <c r="Q7" s="20"/>
      <c r="R7" s="19"/>
      <c r="S7" s="20"/>
      <c r="T7" s="19"/>
      <c r="U7" s="20"/>
      <c r="V7" s="19"/>
      <c r="W7" s="20"/>
      <c r="X7" s="19"/>
      <c r="Y7" s="20"/>
      <c r="Z7" s="19"/>
      <c r="AA7" s="20"/>
      <c r="AB7" s="19"/>
      <c r="AC7" s="20"/>
      <c r="AD7" s="19"/>
      <c r="AE7" s="20"/>
    </row>
    <row r="8" spans="1:31" ht="18" customHeight="1" x14ac:dyDescent="0.2">
      <c r="A8" s="52" t="s">
        <v>34</v>
      </c>
      <c r="B8" s="19"/>
      <c r="C8" s="20"/>
      <c r="D8" s="19"/>
      <c r="E8" s="20"/>
      <c r="F8" s="19"/>
      <c r="G8" s="20"/>
      <c r="H8" s="19"/>
      <c r="I8" s="20"/>
      <c r="J8" s="19"/>
      <c r="K8" s="20"/>
      <c r="L8" s="19"/>
      <c r="M8" s="20"/>
      <c r="N8" s="19"/>
      <c r="O8" s="20"/>
      <c r="P8" s="19"/>
      <c r="Q8" s="20"/>
      <c r="R8" s="19"/>
      <c r="S8" s="20"/>
      <c r="T8" s="19"/>
      <c r="U8" s="20"/>
      <c r="V8" s="19"/>
      <c r="W8" s="20"/>
      <c r="X8" s="19"/>
      <c r="Y8" s="20"/>
      <c r="Z8" s="19"/>
      <c r="AA8" s="20"/>
      <c r="AB8" s="19"/>
      <c r="AC8" s="20"/>
      <c r="AD8" s="19"/>
      <c r="AE8" s="20"/>
    </row>
    <row r="9" spans="1:31" ht="18" customHeight="1" x14ac:dyDescent="0.2">
      <c r="A9" s="52" t="s">
        <v>17</v>
      </c>
      <c r="B9" s="19"/>
      <c r="C9" s="20"/>
      <c r="D9" s="19"/>
      <c r="E9" s="20"/>
      <c r="F9" s="19"/>
      <c r="G9" s="20"/>
      <c r="H9" s="19"/>
      <c r="I9" s="20"/>
      <c r="J9" s="19"/>
      <c r="K9" s="20"/>
      <c r="L9" s="19"/>
      <c r="M9" s="20"/>
      <c r="N9" s="19"/>
      <c r="O9" s="20"/>
      <c r="P9" s="19"/>
      <c r="Q9" s="20"/>
      <c r="R9" s="19"/>
      <c r="S9" s="20"/>
      <c r="T9" s="19"/>
      <c r="U9" s="20"/>
      <c r="V9" s="19"/>
      <c r="W9" s="20"/>
      <c r="X9" s="19"/>
      <c r="Y9" s="20"/>
      <c r="Z9" s="19"/>
      <c r="AA9" s="20"/>
      <c r="AB9" s="19"/>
      <c r="AC9" s="20"/>
      <c r="AD9" s="19"/>
      <c r="AE9" s="20"/>
    </row>
    <row r="10" spans="1:31" ht="18" customHeight="1" x14ac:dyDescent="0.2">
      <c r="A10" s="52" t="s">
        <v>18</v>
      </c>
      <c r="B10" s="19"/>
      <c r="C10" s="20"/>
      <c r="D10" s="19"/>
      <c r="E10" s="20"/>
      <c r="F10" s="19"/>
      <c r="G10" s="20"/>
      <c r="H10" s="19"/>
      <c r="I10" s="20"/>
      <c r="J10" s="19"/>
      <c r="K10" s="20"/>
      <c r="L10" s="19"/>
      <c r="M10" s="20"/>
      <c r="N10" s="19"/>
      <c r="O10" s="20"/>
      <c r="P10" s="19"/>
      <c r="Q10" s="20"/>
      <c r="R10" s="19"/>
      <c r="S10" s="20"/>
      <c r="T10" s="19"/>
      <c r="U10" s="20"/>
      <c r="V10" s="19"/>
      <c r="W10" s="20"/>
      <c r="X10" s="19"/>
      <c r="Y10" s="20"/>
      <c r="Z10" s="19"/>
      <c r="AA10" s="20"/>
      <c r="AB10" s="19"/>
      <c r="AC10" s="20"/>
      <c r="AD10" s="19"/>
      <c r="AE10" s="20"/>
    </row>
    <row r="11" spans="1:31" ht="18" customHeight="1" x14ac:dyDescent="0.2">
      <c r="A11" s="52" t="s">
        <v>19</v>
      </c>
      <c r="B11" s="19"/>
      <c r="C11" s="20"/>
      <c r="D11" s="19"/>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row>
    <row r="12" spans="1:31" ht="18" customHeight="1" x14ac:dyDescent="0.2">
      <c r="A12" s="52" t="s">
        <v>20</v>
      </c>
      <c r="B12" s="19"/>
      <c r="C12" s="20"/>
      <c r="D12" s="19"/>
      <c r="E12" s="20"/>
      <c r="F12" s="19"/>
      <c r="G12" s="20"/>
      <c r="H12" s="19"/>
      <c r="I12" s="20"/>
      <c r="J12" s="19"/>
      <c r="K12" s="20"/>
      <c r="L12" s="19"/>
      <c r="M12" s="20"/>
      <c r="N12" s="19"/>
      <c r="O12" s="20"/>
      <c r="P12" s="19"/>
      <c r="Q12" s="20"/>
      <c r="R12" s="19"/>
      <c r="S12" s="20"/>
      <c r="T12" s="19"/>
      <c r="U12" s="20"/>
      <c r="V12" s="19"/>
      <c r="W12" s="20"/>
      <c r="X12" s="19"/>
      <c r="Y12" s="20"/>
      <c r="Z12" s="19"/>
      <c r="AA12" s="20"/>
      <c r="AB12" s="19"/>
      <c r="AC12" s="20"/>
      <c r="AD12" s="19"/>
      <c r="AE12" s="20"/>
    </row>
    <row r="13" spans="1:31" ht="18" customHeight="1" x14ac:dyDescent="0.2">
      <c r="A13" s="52" t="s">
        <v>21</v>
      </c>
      <c r="B13" s="19"/>
      <c r="C13" s="20"/>
      <c r="D13" s="19"/>
      <c r="E13" s="20"/>
      <c r="F13" s="19"/>
      <c r="G13" s="20"/>
      <c r="H13" s="19"/>
      <c r="I13" s="20"/>
      <c r="J13" s="19"/>
      <c r="K13" s="20"/>
      <c r="L13" s="19"/>
      <c r="M13" s="20"/>
      <c r="N13" s="19"/>
      <c r="O13" s="20"/>
      <c r="P13" s="19"/>
      <c r="Q13" s="20"/>
      <c r="R13" s="19"/>
      <c r="S13" s="20"/>
      <c r="T13" s="19"/>
      <c r="U13" s="20"/>
      <c r="V13" s="19"/>
      <c r="W13" s="20"/>
      <c r="X13" s="19"/>
      <c r="Y13" s="20"/>
      <c r="Z13" s="19"/>
      <c r="AA13" s="20"/>
      <c r="AB13" s="19"/>
      <c r="AC13" s="20"/>
      <c r="AD13" s="19"/>
      <c r="AE13" s="20"/>
    </row>
    <row r="14" spans="1:31" ht="25.5" x14ac:dyDescent="0.2">
      <c r="A14" s="23" t="s">
        <v>70</v>
      </c>
      <c r="B14" s="19"/>
      <c r="C14" s="20"/>
      <c r="D14" s="19"/>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row>
    <row r="15" spans="1:31" ht="25.5" x14ac:dyDescent="0.2">
      <c r="A15" s="23" t="s">
        <v>71</v>
      </c>
      <c r="B15" s="19"/>
      <c r="C15" s="20"/>
      <c r="D15" s="19"/>
      <c r="E15" s="20"/>
      <c r="F15" s="19"/>
      <c r="G15" s="20"/>
      <c r="H15" s="19"/>
      <c r="I15" s="20"/>
      <c r="J15" s="19"/>
      <c r="K15" s="20"/>
      <c r="L15" s="19"/>
      <c r="M15" s="20"/>
      <c r="N15" s="19"/>
      <c r="O15" s="20"/>
      <c r="P15" s="19"/>
      <c r="Q15" s="20"/>
      <c r="R15" s="19"/>
      <c r="S15" s="20"/>
      <c r="T15" s="19"/>
      <c r="U15" s="20"/>
      <c r="V15" s="19"/>
      <c r="W15" s="20"/>
      <c r="X15" s="19"/>
      <c r="Y15" s="20"/>
      <c r="Z15" s="19"/>
      <c r="AA15" s="20"/>
      <c r="AB15" s="19"/>
      <c r="AC15" s="20"/>
      <c r="AD15" s="19"/>
      <c r="AE15" s="20"/>
    </row>
    <row r="16" spans="1:31" x14ac:dyDescent="0.2">
      <c r="A16" s="7"/>
    </row>
    <row r="17" spans="1:1" x14ac:dyDescent="0.2">
      <c r="A17" s="7"/>
    </row>
    <row r="18" spans="1:1" x14ac:dyDescent="0.2">
      <c r="A18" s="7"/>
    </row>
  </sheetData>
  <sheetProtection algorithmName="SHA-512" hashValue="+03fCGgY5IdTzlZaBwd1D+/LDrTjFVoEID2bDu6jlo7/WHxNNupk1h6nQwTje5lRWiet74lcwF+vdjDJDDcU+w==" saltValue="+5KsHOdDug6gJuUabJ5+QA==" spinCount="100000" sheet="1" objects="1" scenarios="1"/>
  <mergeCells count="1">
    <mergeCell ref="A1:L1"/>
  </mergeCells>
  <phoneticPr fontId="3" type="noConversion"/>
  <conditionalFormatting sqref="B3:AE3">
    <cfRule type="containsBlanks" dxfId="21" priority="1">
      <formula>LEN(TRIM(B3))=0</formula>
    </cfRule>
    <cfRule type="containsBlanks" dxfId="20" priority="2">
      <formula>LEN(TRIM(B3))=0</formula>
    </cfRule>
  </conditionalFormatting>
  <dataValidations count="2">
    <dataValidation type="list" allowBlank="1" showInputMessage="1" showErrorMessage="1" sqref="B7:AE9 B11:AE13" xr:uid="{5CDD915E-4DBE-4913-BAE9-58176F8593EA}">
      <formula1>"Yes,No"</formula1>
    </dataValidation>
    <dataValidation type="list" allowBlank="1" showInputMessage="1" showErrorMessage="1" sqref="B14:AE15 B10:AE10" xr:uid="{80BE20E1-8AA2-4132-90D6-A550879F1621}">
      <formula1>"Yes,No,N/A"</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B6AB2-3E00-4FD5-A578-08F871978319}">
  <dimension ref="A1:AE12"/>
  <sheetViews>
    <sheetView workbookViewId="0">
      <selection sqref="A1:L1"/>
    </sheetView>
  </sheetViews>
  <sheetFormatPr defaultColWidth="8.85546875" defaultRowHeight="12.75" x14ac:dyDescent="0.2"/>
  <cols>
    <col min="1" max="1" width="52" style="7" customWidth="1"/>
    <col min="2" max="2" width="10" style="7" bestFit="1" customWidth="1"/>
    <col min="3" max="3" width="10.5703125" style="7" bestFit="1" customWidth="1"/>
    <col min="4" max="10" width="10" style="7" bestFit="1" customWidth="1"/>
    <col min="11" max="31" width="11" style="7" bestFit="1" customWidth="1"/>
    <col min="32" max="16384" width="8.85546875" style="7"/>
  </cols>
  <sheetData>
    <row r="1" spans="1:31" ht="158.44999999999999" customHeight="1" x14ac:dyDescent="0.2">
      <c r="A1" s="53" t="s">
        <v>65</v>
      </c>
      <c r="B1" s="53"/>
      <c r="C1" s="53"/>
      <c r="D1" s="53"/>
      <c r="E1" s="53"/>
      <c r="F1" s="53"/>
      <c r="G1" s="53"/>
      <c r="H1" s="53"/>
      <c r="I1" s="53"/>
      <c r="J1" s="53"/>
      <c r="K1" s="53"/>
      <c r="L1" s="53"/>
    </row>
    <row r="3" spans="1:31" ht="41.45" customHeight="1" x14ac:dyDescent="0.2">
      <c r="A3" s="10" t="s">
        <v>52</v>
      </c>
      <c r="B3" s="11" t="str">
        <f>IF(AND(NOT(ISBLANK(B7)), NOT(ISBLANK(B8)),NOT(ISBLANK(B9)), NOT(ISBLANK(B10)), NOT(ISBLANK(B11)), NOT(ISBLANK(B12))), _xlfn.IFNA(IF(MATCH("No", B7:B12, 0), "No", "Yes "), "Yes"), " ")</f>
        <v xml:space="preserve"> </v>
      </c>
      <c r="C3" s="11" t="str">
        <f t="shared" ref="C3:AE3" si="0">IF(AND(NOT(ISBLANK(C7)), NOT(ISBLANK(C8)),NOT(ISBLANK(C9)), NOT(ISBLANK(C10)), NOT(ISBLANK(C11)), NOT(ISBLANK(C12))), _xlfn.IFNA(IF(MATCH("No", C7:C12, 0), "No", "Yes "), "Yes"), " ")</f>
        <v xml:space="preserve"> </v>
      </c>
      <c r="D3" s="11" t="str">
        <f t="shared" si="0"/>
        <v xml:space="preserve"> </v>
      </c>
      <c r="E3" s="11" t="str">
        <f t="shared" si="0"/>
        <v xml:space="preserve"> </v>
      </c>
      <c r="F3" s="11" t="str">
        <f t="shared" si="0"/>
        <v xml:space="preserve"> </v>
      </c>
      <c r="G3" s="11" t="str">
        <f t="shared" si="0"/>
        <v xml:space="preserve"> </v>
      </c>
      <c r="H3" s="11" t="str">
        <f t="shared" si="0"/>
        <v xml:space="preserve"> </v>
      </c>
      <c r="I3" s="11" t="str">
        <f t="shared" si="0"/>
        <v xml:space="preserve"> </v>
      </c>
      <c r="J3" s="11" t="str">
        <f t="shared" si="0"/>
        <v xml:space="preserve"> </v>
      </c>
      <c r="K3" s="11" t="str">
        <f t="shared" si="0"/>
        <v xml:space="preserve"> </v>
      </c>
      <c r="L3" s="11" t="str">
        <f t="shared" si="0"/>
        <v xml:space="preserve"> </v>
      </c>
      <c r="M3" s="11" t="str">
        <f t="shared" si="0"/>
        <v xml:space="preserve"> </v>
      </c>
      <c r="N3" s="11" t="str">
        <f t="shared" si="0"/>
        <v xml:space="preserve"> </v>
      </c>
      <c r="O3" s="11" t="str">
        <f t="shared" si="0"/>
        <v xml:space="preserve"> </v>
      </c>
      <c r="P3" s="11" t="str">
        <f t="shared" si="0"/>
        <v xml:space="preserve"> </v>
      </c>
      <c r="Q3" s="11" t="str">
        <f t="shared" si="0"/>
        <v xml:space="preserve"> </v>
      </c>
      <c r="R3" s="11" t="str">
        <f t="shared" si="0"/>
        <v xml:space="preserve"> </v>
      </c>
      <c r="S3" s="11" t="str">
        <f t="shared" si="0"/>
        <v xml:space="preserve"> </v>
      </c>
      <c r="T3" s="11" t="str">
        <f t="shared" si="0"/>
        <v xml:space="preserve"> </v>
      </c>
      <c r="U3" s="11" t="str">
        <f t="shared" si="0"/>
        <v xml:space="preserve"> </v>
      </c>
      <c r="V3" s="11" t="str">
        <f t="shared" si="0"/>
        <v xml:space="preserve"> </v>
      </c>
      <c r="W3" s="11" t="str">
        <f t="shared" si="0"/>
        <v xml:space="preserve"> </v>
      </c>
      <c r="X3" s="11" t="str">
        <f t="shared" si="0"/>
        <v xml:space="preserve"> </v>
      </c>
      <c r="Y3" s="11" t="str">
        <f t="shared" si="0"/>
        <v xml:space="preserve"> </v>
      </c>
      <c r="Z3" s="11" t="str">
        <f t="shared" si="0"/>
        <v xml:space="preserve"> </v>
      </c>
      <c r="AA3" s="11" t="str">
        <f t="shared" si="0"/>
        <v xml:space="preserve"> </v>
      </c>
      <c r="AB3" s="11" t="str">
        <f t="shared" si="0"/>
        <v xml:space="preserve"> </v>
      </c>
      <c r="AC3" s="11" t="str">
        <f t="shared" si="0"/>
        <v xml:space="preserve"> </v>
      </c>
      <c r="AD3" s="11" t="str">
        <f t="shared" si="0"/>
        <v xml:space="preserve"> </v>
      </c>
      <c r="AE3" s="11" t="str">
        <f t="shared" si="0"/>
        <v xml:space="preserve"> </v>
      </c>
    </row>
    <row r="5" spans="1:31" ht="69" customHeight="1" x14ac:dyDescent="0.2">
      <c r="A5" s="13" t="s">
        <v>60</v>
      </c>
      <c r="B5" s="14"/>
      <c r="C5" s="14"/>
      <c r="D5" s="14"/>
      <c r="E5" s="14"/>
      <c r="F5" s="14"/>
      <c r="G5" s="14"/>
      <c r="H5" s="14"/>
      <c r="I5" s="14"/>
      <c r="J5" s="14"/>
      <c r="K5" s="14"/>
      <c r="L5" s="14"/>
      <c r="M5" s="14"/>
      <c r="N5" s="14"/>
      <c r="O5" s="14"/>
      <c r="P5" s="14"/>
      <c r="Q5" s="21"/>
      <c r="R5" s="21"/>
      <c r="S5" s="21"/>
      <c r="T5" s="21"/>
      <c r="U5" s="21"/>
      <c r="V5" s="21"/>
      <c r="W5" s="21"/>
      <c r="X5" s="21"/>
      <c r="Y5" s="21"/>
      <c r="Z5" s="21"/>
      <c r="AA5" s="21"/>
      <c r="AB5" s="21"/>
      <c r="AC5" s="21"/>
      <c r="AD5" s="21"/>
      <c r="AE5" s="22"/>
    </row>
    <row r="6" spans="1:31" s="1" customFormat="1" ht="14.25" x14ac:dyDescent="0.2">
      <c r="A6" s="17"/>
      <c r="B6" s="18" t="s">
        <v>2</v>
      </c>
      <c r="C6" s="18" t="s">
        <v>3</v>
      </c>
      <c r="D6" s="18" t="s">
        <v>4</v>
      </c>
      <c r="E6" s="18" t="s">
        <v>5</v>
      </c>
      <c r="F6" s="18" t="s">
        <v>6</v>
      </c>
      <c r="G6" s="18" t="s">
        <v>7</v>
      </c>
      <c r="H6" s="18" t="s">
        <v>8</v>
      </c>
      <c r="I6" s="18" t="s">
        <v>9</v>
      </c>
      <c r="J6" s="18" t="s">
        <v>9</v>
      </c>
      <c r="K6" s="18" t="s">
        <v>10</v>
      </c>
      <c r="L6" s="18" t="s">
        <v>11</v>
      </c>
      <c r="M6" s="18" t="s">
        <v>12</v>
      </c>
      <c r="N6" s="18" t="s">
        <v>13</v>
      </c>
      <c r="O6" s="18" t="s">
        <v>14</v>
      </c>
      <c r="P6" s="18" t="s">
        <v>15</v>
      </c>
      <c r="Q6" s="18" t="s">
        <v>36</v>
      </c>
      <c r="R6" s="18" t="s">
        <v>37</v>
      </c>
      <c r="S6" s="18" t="s">
        <v>38</v>
      </c>
      <c r="T6" s="18" t="s">
        <v>39</v>
      </c>
      <c r="U6" s="18" t="s">
        <v>40</v>
      </c>
      <c r="V6" s="18" t="s">
        <v>41</v>
      </c>
      <c r="W6" s="18" t="s">
        <v>42</v>
      </c>
      <c r="X6" s="18" t="s">
        <v>43</v>
      </c>
      <c r="Y6" s="18" t="s">
        <v>44</v>
      </c>
      <c r="Z6" s="18" t="s">
        <v>45</v>
      </c>
      <c r="AA6" s="18" t="s">
        <v>46</v>
      </c>
      <c r="AB6" s="18" t="s">
        <v>47</v>
      </c>
      <c r="AC6" s="18" t="s">
        <v>48</v>
      </c>
      <c r="AD6" s="18" t="s">
        <v>49</v>
      </c>
      <c r="AE6" s="18" t="s">
        <v>50</v>
      </c>
    </row>
    <row r="7" spans="1:31" ht="18" customHeight="1" x14ac:dyDescent="0.2">
      <c r="A7" s="23" t="s">
        <v>23</v>
      </c>
      <c r="B7" s="24"/>
      <c r="C7" s="25"/>
      <c r="D7" s="24"/>
      <c r="E7" s="25"/>
      <c r="F7" s="24"/>
      <c r="G7" s="25"/>
      <c r="H7" s="24"/>
      <c r="I7" s="25"/>
      <c r="J7" s="24"/>
      <c r="K7" s="25"/>
      <c r="L7" s="24"/>
      <c r="M7" s="25"/>
      <c r="N7" s="24"/>
      <c r="O7" s="25"/>
      <c r="P7" s="24"/>
      <c r="Q7" s="25"/>
      <c r="R7" s="24"/>
      <c r="S7" s="25"/>
      <c r="T7" s="24"/>
      <c r="U7" s="25"/>
      <c r="V7" s="24"/>
      <c r="W7" s="25"/>
      <c r="X7" s="24"/>
      <c r="Y7" s="25"/>
      <c r="Z7" s="24"/>
      <c r="AA7" s="25"/>
      <c r="AB7" s="24"/>
      <c r="AC7" s="25"/>
      <c r="AD7" s="24"/>
      <c r="AE7" s="25"/>
    </row>
    <row r="8" spans="1:31" ht="25.5" x14ac:dyDescent="0.2">
      <c r="A8" s="23" t="s">
        <v>24</v>
      </c>
      <c r="B8" s="24"/>
      <c r="C8" s="25"/>
      <c r="D8" s="24"/>
      <c r="E8" s="25"/>
      <c r="F8" s="24"/>
      <c r="G8" s="25"/>
      <c r="H8" s="24"/>
      <c r="I8" s="25"/>
      <c r="J8" s="24"/>
      <c r="K8" s="25"/>
      <c r="L8" s="24"/>
      <c r="M8" s="25"/>
      <c r="N8" s="24"/>
      <c r="O8" s="25"/>
      <c r="P8" s="24"/>
      <c r="Q8" s="25"/>
      <c r="R8" s="24"/>
      <c r="S8" s="25"/>
      <c r="T8" s="24"/>
      <c r="U8" s="25"/>
      <c r="V8" s="24"/>
      <c r="W8" s="25"/>
      <c r="X8" s="24"/>
      <c r="Y8" s="25"/>
      <c r="Z8" s="24"/>
      <c r="AA8" s="25"/>
      <c r="AB8" s="24"/>
      <c r="AC8" s="25"/>
      <c r="AD8" s="24"/>
      <c r="AE8" s="25"/>
    </row>
    <row r="9" spans="1:31" ht="18" customHeight="1" x14ac:dyDescent="0.2">
      <c r="A9" s="23" t="s">
        <v>25</v>
      </c>
      <c r="B9" s="24"/>
      <c r="C9" s="25"/>
      <c r="D9" s="24"/>
      <c r="E9" s="25"/>
      <c r="F9" s="24"/>
      <c r="G9" s="25"/>
      <c r="H9" s="24"/>
      <c r="I9" s="25"/>
      <c r="J9" s="24"/>
      <c r="K9" s="25"/>
      <c r="L9" s="24"/>
      <c r="M9" s="25"/>
      <c r="N9" s="24"/>
      <c r="O9" s="25"/>
      <c r="P9" s="24"/>
      <c r="Q9" s="25"/>
      <c r="R9" s="24"/>
      <c r="S9" s="25"/>
      <c r="T9" s="24"/>
      <c r="U9" s="25"/>
      <c r="V9" s="24"/>
      <c r="W9" s="25"/>
      <c r="X9" s="24"/>
      <c r="Y9" s="25"/>
      <c r="Z9" s="24"/>
      <c r="AA9" s="25"/>
      <c r="AB9" s="24"/>
      <c r="AC9" s="25"/>
      <c r="AD9" s="24"/>
      <c r="AE9" s="25"/>
    </row>
    <row r="10" spans="1:31" ht="38.25" x14ac:dyDescent="0.2">
      <c r="A10" s="23" t="s">
        <v>26</v>
      </c>
      <c r="B10" s="24"/>
      <c r="C10" s="25"/>
      <c r="D10" s="24"/>
      <c r="E10" s="25"/>
      <c r="F10" s="24"/>
      <c r="G10" s="25"/>
      <c r="H10" s="24"/>
      <c r="I10" s="25"/>
      <c r="J10" s="24"/>
      <c r="K10" s="25"/>
      <c r="L10" s="24"/>
      <c r="M10" s="25"/>
      <c r="N10" s="24"/>
      <c r="O10" s="25"/>
      <c r="P10" s="24"/>
      <c r="Q10" s="25"/>
      <c r="R10" s="24"/>
      <c r="S10" s="25"/>
      <c r="T10" s="24"/>
      <c r="U10" s="25"/>
      <c r="V10" s="24"/>
      <c r="W10" s="25"/>
      <c r="X10" s="24"/>
      <c r="Y10" s="25"/>
      <c r="Z10" s="24"/>
      <c r="AA10" s="25"/>
      <c r="AB10" s="24"/>
      <c r="AC10" s="25"/>
      <c r="AD10" s="24"/>
      <c r="AE10" s="25"/>
    </row>
    <row r="11" spans="1:31" ht="18" customHeight="1" x14ac:dyDescent="0.2">
      <c r="A11" s="23" t="s">
        <v>51</v>
      </c>
      <c r="B11" s="24"/>
      <c r="C11" s="25"/>
      <c r="D11" s="24"/>
      <c r="E11" s="25"/>
      <c r="F11" s="24"/>
      <c r="G11" s="25"/>
      <c r="H11" s="24"/>
      <c r="I11" s="25"/>
      <c r="J11" s="24"/>
      <c r="K11" s="25"/>
      <c r="L11" s="24"/>
      <c r="M11" s="25"/>
      <c r="N11" s="24"/>
      <c r="O11" s="25"/>
      <c r="P11" s="24"/>
      <c r="Q11" s="25"/>
      <c r="R11" s="24"/>
      <c r="S11" s="25"/>
      <c r="T11" s="24"/>
      <c r="U11" s="25"/>
      <c r="V11" s="24"/>
      <c r="W11" s="25"/>
      <c r="X11" s="24"/>
      <c r="Y11" s="25"/>
      <c r="Z11" s="24"/>
      <c r="AA11" s="25"/>
      <c r="AB11" s="24"/>
      <c r="AC11" s="25"/>
      <c r="AD11" s="24"/>
      <c r="AE11" s="25"/>
    </row>
    <row r="12" spans="1:31" ht="18" customHeight="1" x14ac:dyDescent="0.2">
      <c r="A12" s="23" t="s">
        <v>27</v>
      </c>
      <c r="B12" s="24"/>
      <c r="C12" s="25"/>
      <c r="D12" s="24"/>
      <c r="E12" s="25"/>
      <c r="F12" s="24"/>
      <c r="G12" s="25"/>
      <c r="H12" s="24"/>
      <c r="I12" s="25"/>
      <c r="J12" s="24"/>
      <c r="K12" s="25"/>
      <c r="L12" s="24"/>
      <c r="M12" s="25"/>
      <c r="N12" s="24"/>
      <c r="O12" s="25"/>
      <c r="P12" s="24"/>
      <c r="Q12" s="25"/>
      <c r="R12" s="24"/>
      <c r="S12" s="25"/>
      <c r="T12" s="24"/>
      <c r="U12" s="25"/>
      <c r="V12" s="24"/>
      <c r="W12" s="25"/>
      <c r="X12" s="24"/>
      <c r="Y12" s="25"/>
      <c r="Z12" s="24"/>
      <c r="AA12" s="25"/>
      <c r="AB12" s="24"/>
      <c r="AC12" s="25"/>
      <c r="AD12" s="24"/>
      <c r="AE12" s="25"/>
    </row>
  </sheetData>
  <sheetProtection algorithmName="SHA-512" hashValue="3SeR+DNqLA35By9cJs+DbQLR9s2QwVfbVDWuq5ujrvj/mqO45qeaXAn5ETUjTW5mZbP2CSbwTl4auTJpnjIdXQ==" saltValue="9Y23gccMHMWC2YNCCVLv8g==" spinCount="100000" sheet="1" objects="1" scenarios="1"/>
  <mergeCells count="1">
    <mergeCell ref="A1:L1"/>
  </mergeCells>
  <conditionalFormatting sqref="B3:AE3">
    <cfRule type="containsBlanks" dxfId="19" priority="1">
      <formula>LEN(TRIM(B3))=0</formula>
    </cfRule>
    <cfRule type="containsBlanks" dxfId="18" priority="2">
      <formula>LEN(TRIM(B3))=0</formula>
    </cfRule>
  </conditionalFormatting>
  <dataValidations count="2">
    <dataValidation type="list" allowBlank="1" showInputMessage="1" showErrorMessage="1" sqref="B7:AE8 B10:AE11" xr:uid="{E4379D2F-8232-417D-B471-4EB787DBDAAD}">
      <formula1>"Yes,No"</formula1>
    </dataValidation>
    <dataValidation type="list" allowBlank="1" showInputMessage="1" showErrorMessage="1" sqref="B9:AE9 B12:AE12" xr:uid="{52A3C5FE-A3B8-4439-848A-7A15C0575117}">
      <formula1>"Yes,No,N/A"</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EE0A8-2525-4DC3-9440-1F13EE156D8B}">
  <dimension ref="A1:AE11"/>
  <sheetViews>
    <sheetView workbookViewId="0">
      <selection sqref="A1:L1"/>
    </sheetView>
  </sheetViews>
  <sheetFormatPr defaultColWidth="8.85546875" defaultRowHeight="12.75" x14ac:dyDescent="0.2"/>
  <cols>
    <col min="1" max="1" width="52" style="7" customWidth="1"/>
    <col min="2" max="2" width="10" style="7" bestFit="1" customWidth="1"/>
    <col min="3" max="3" width="10.5703125" style="7" bestFit="1" customWidth="1"/>
    <col min="4" max="10" width="10" style="7" bestFit="1" customWidth="1"/>
    <col min="11" max="31" width="11" style="7" bestFit="1" customWidth="1"/>
    <col min="32" max="16384" width="8.85546875" style="7"/>
  </cols>
  <sheetData>
    <row r="1" spans="1:31" ht="153.6" customHeight="1" x14ac:dyDescent="0.2">
      <c r="A1" s="53" t="s">
        <v>66</v>
      </c>
      <c r="B1" s="53"/>
      <c r="C1" s="53"/>
      <c r="D1" s="53"/>
      <c r="E1" s="53"/>
      <c r="F1" s="53"/>
      <c r="G1" s="53"/>
      <c r="H1" s="53"/>
      <c r="I1" s="53"/>
      <c r="J1" s="53"/>
      <c r="K1" s="53"/>
      <c r="L1" s="53"/>
    </row>
    <row r="3" spans="1:31" ht="38.25" x14ac:dyDescent="0.2">
      <c r="A3" s="10" t="s">
        <v>52</v>
      </c>
      <c r="B3" s="11" t="str">
        <f>IF(AND(NOT(ISBLANK(B7)), NOT(ISBLANK(B8)),NOT(ISBLANK(B9)), NOT(ISBLANK(B10)), NOT(ISBLANK(B11))), _xlfn.IFNA(IF(MATCH("No", B7:B11, 0), "No", "Yes "), "Yes"), " ")</f>
        <v xml:space="preserve"> </v>
      </c>
      <c r="C3" s="11" t="str">
        <f t="shared" ref="C3:AE3" si="0">IF(AND(NOT(ISBLANK(C7)), NOT(ISBLANK(C8)),NOT(ISBLANK(C9)), NOT(ISBLANK(C10)), NOT(ISBLANK(C11))), _xlfn.IFNA(IF(MATCH("No", C7:C11, 0), "No", "Yes "), "Yes"), " ")</f>
        <v xml:space="preserve"> </v>
      </c>
      <c r="D3" s="11" t="str">
        <f t="shared" si="0"/>
        <v xml:space="preserve"> </v>
      </c>
      <c r="E3" s="11" t="str">
        <f t="shared" si="0"/>
        <v xml:space="preserve"> </v>
      </c>
      <c r="F3" s="11" t="str">
        <f t="shared" si="0"/>
        <v xml:space="preserve"> </v>
      </c>
      <c r="G3" s="11" t="str">
        <f t="shared" si="0"/>
        <v xml:space="preserve"> </v>
      </c>
      <c r="H3" s="11" t="str">
        <f t="shared" si="0"/>
        <v xml:space="preserve"> </v>
      </c>
      <c r="I3" s="11" t="str">
        <f t="shared" si="0"/>
        <v xml:space="preserve"> </v>
      </c>
      <c r="J3" s="11" t="str">
        <f t="shared" si="0"/>
        <v xml:space="preserve"> </v>
      </c>
      <c r="K3" s="11" t="str">
        <f t="shared" si="0"/>
        <v xml:space="preserve"> </v>
      </c>
      <c r="L3" s="11" t="str">
        <f t="shared" si="0"/>
        <v xml:space="preserve"> </v>
      </c>
      <c r="M3" s="11" t="str">
        <f t="shared" si="0"/>
        <v xml:space="preserve"> </v>
      </c>
      <c r="N3" s="11" t="str">
        <f t="shared" si="0"/>
        <v xml:space="preserve"> </v>
      </c>
      <c r="O3" s="11" t="str">
        <f t="shared" si="0"/>
        <v xml:space="preserve"> </v>
      </c>
      <c r="P3" s="11" t="str">
        <f t="shared" si="0"/>
        <v xml:space="preserve"> </v>
      </c>
      <c r="Q3" s="11" t="str">
        <f t="shared" si="0"/>
        <v xml:space="preserve"> </v>
      </c>
      <c r="R3" s="11" t="str">
        <f t="shared" si="0"/>
        <v xml:space="preserve"> </v>
      </c>
      <c r="S3" s="11" t="str">
        <f t="shared" si="0"/>
        <v xml:space="preserve"> </v>
      </c>
      <c r="T3" s="11" t="str">
        <f t="shared" si="0"/>
        <v xml:space="preserve"> </v>
      </c>
      <c r="U3" s="11" t="str">
        <f t="shared" si="0"/>
        <v xml:space="preserve"> </v>
      </c>
      <c r="V3" s="11" t="str">
        <f t="shared" si="0"/>
        <v xml:space="preserve"> </v>
      </c>
      <c r="W3" s="11" t="str">
        <f t="shared" si="0"/>
        <v xml:space="preserve"> </v>
      </c>
      <c r="X3" s="11" t="str">
        <f t="shared" si="0"/>
        <v xml:space="preserve"> </v>
      </c>
      <c r="Y3" s="11" t="str">
        <f t="shared" si="0"/>
        <v xml:space="preserve"> </v>
      </c>
      <c r="Z3" s="11" t="str">
        <f t="shared" si="0"/>
        <v xml:space="preserve"> </v>
      </c>
      <c r="AA3" s="11" t="str">
        <f t="shared" si="0"/>
        <v xml:space="preserve"> </v>
      </c>
      <c r="AB3" s="11" t="str">
        <f t="shared" si="0"/>
        <v xml:space="preserve"> </v>
      </c>
      <c r="AC3" s="11" t="str">
        <f t="shared" si="0"/>
        <v xml:space="preserve"> </v>
      </c>
      <c r="AD3" s="11" t="str">
        <f t="shared" si="0"/>
        <v xml:space="preserve"> </v>
      </c>
      <c r="AE3" s="12" t="str">
        <f t="shared" si="0"/>
        <v xml:space="preserve"> </v>
      </c>
    </row>
    <row r="5" spans="1:31" ht="63.75" x14ac:dyDescent="0.2">
      <c r="A5" s="13" t="s">
        <v>60</v>
      </c>
      <c r="B5" s="14"/>
      <c r="C5" s="14"/>
      <c r="D5" s="14"/>
      <c r="E5" s="14"/>
      <c r="F5" s="14"/>
      <c r="G5" s="14"/>
      <c r="H5" s="14"/>
      <c r="I5" s="14"/>
      <c r="J5" s="14"/>
      <c r="K5" s="14"/>
      <c r="L5" s="14"/>
      <c r="M5" s="14"/>
      <c r="N5" s="14"/>
      <c r="O5" s="14"/>
      <c r="P5" s="14"/>
      <c r="Q5" s="21"/>
      <c r="R5" s="21"/>
      <c r="S5" s="21"/>
      <c r="T5" s="21"/>
      <c r="U5" s="21"/>
      <c r="V5" s="21"/>
      <c r="W5" s="21"/>
      <c r="X5" s="21"/>
      <c r="Y5" s="21"/>
      <c r="Z5" s="21"/>
      <c r="AA5" s="21"/>
      <c r="AB5" s="21"/>
      <c r="AC5" s="21"/>
      <c r="AD5" s="21"/>
      <c r="AE5" s="22"/>
    </row>
    <row r="6" spans="1:31" s="1" customFormat="1" ht="14.25" x14ac:dyDescent="0.2">
      <c r="A6" s="17"/>
      <c r="B6" s="18" t="s">
        <v>2</v>
      </c>
      <c r="C6" s="18" t="s">
        <v>3</v>
      </c>
      <c r="D6" s="18" t="s">
        <v>4</v>
      </c>
      <c r="E6" s="18" t="s">
        <v>5</v>
      </c>
      <c r="F6" s="18" t="s">
        <v>6</v>
      </c>
      <c r="G6" s="18" t="s">
        <v>7</v>
      </c>
      <c r="H6" s="18" t="s">
        <v>8</v>
      </c>
      <c r="I6" s="18" t="s">
        <v>67</v>
      </c>
      <c r="J6" s="18" t="s">
        <v>9</v>
      </c>
      <c r="K6" s="18" t="s">
        <v>10</v>
      </c>
      <c r="L6" s="18" t="s">
        <v>11</v>
      </c>
      <c r="M6" s="18" t="s">
        <v>12</v>
      </c>
      <c r="N6" s="18" t="s">
        <v>13</v>
      </c>
      <c r="O6" s="18" t="s">
        <v>14</v>
      </c>
      <c r="P6" s="18" t="s">
        <v>15</v>
      </c>
      <c r="Q6" s="18" t="s">
        <v>36</v>
      </c>
      <c r="R6" s="18" t="s">
        <v>37</v>
      </c>
      <c r="S6" s="18" t="s">
        <v>38</v>
      </c>
      <c r="T6" s="18" t="s">
        <v>39</v>
      </c>
      <c r="U6" s="18" t="s">
        <v>40</v>
      </c>
      <c r="V6" s="18" t="s">
        <v>41</v>
      </c>
      <c r="W6" s="18" t="s">
        <v>42</v>
      </c>
      <c r="X6" s="18" t="s">
        <v>43</v>
      </c>
      <c r="Y6" s="18" t="s">
        <v>44</v>
      </c>
      <c r="Z6" s="18" t="s">
        <v>45</v>
      </c>
      <c r="AA6" s="18" t="s">
        <v>46</v>
      </c>
      <c r="AB6" s="18" t="s">
        <v>47</v>
      </c>
      <c r="AC6" s="18" t="s">
        <v>48</v>
      </c>
      <c r="AD6" s="18" t="s">
        <v>49</v>
      </c>
      <c r="AE6" s="18" t="s">
        <v>50</v>
      </c>
    </row>
    <row r="7" spans="1:31" ht="18.600000000000001" customHeight="1" x14ac:dyDescent="0.2">
      <c r="A7" s="23" t="s">
        <v>28</v>
      </c>
      <c r="B7" s="26"/>
      <c r="C7" s="27"/>
      <c r="D7" s="26"/>
      <c r="E7" s="27"/>
      <c r="F7" s="26"/>
      <c r="G7" s="27"/>
      <c r="H7" s="26"/>
      <c r="I7" s="27"/>
      <c r="J7" s="26"/>
      <c r="K7" s="27"/>
      <c r="L7" s="26"/>
      <c r="M7" s="27"/>
      <c r="N7" s="26"/>
      <c r="O7" s="27"/>
      <c r="P7" s="26"/>
      <c r="Q7" s="27"/>
      <c r="R7" s="26"/>
      <c r="S7" s="27"/>
      <c r="T7" s="26"/>
      <c r="U7" s="27"/>
      <c r="V7" s="26"/>
      <c r="W7" s="27"/>
      <c r="X7" s="26"/>
      <c r="Y7" s="27"/>
      <c r="Z7" s="26"/>
      <c r="AA7" s="27"/>
      <c r="AB7" s="26"/>
      <c r="AC7" s="27"/>
      <c r="AD7" s="26"/>
      <c r="AE7" s="27"/>
    </row>
    <row r="8" spans="1:31" ht="18.600000000000001" customHeight="1" x14ac:dyDescent="0.2">
      <c r="A8" s="23" t="s">
        <v>56</v>
      </c>
      <c r="B8" s="26"/>
      <c r="C8" s="27"/>
      <c r="D8" s="26"/>
      <c r="E8" s="27"/>
      <c r="F8" s="26"/>
      <c r="G8" s="27"/>
      <c r="H8" s="26"/>
      <c r="I8" s="27"/>
      <c r="J8" s="26"/>
      <c r="K8" s="27"/>
      <c r="L8" s="26"/>
      <c r="M8" s="27"/>
      <c r="N8" s="26"/>
      <c r="O8" s="27"/>
      <c r="P8" s="26"/>
      <c r="Q8" s="27"/>
      <c r="R8" s="26"/>
      <c r="S8" s="27"/>
      <c r="T8" s="26"/>
      <c r="U8" s="27"/>
      <c r="V8" s="26"/>
      <c r="W8" s="27"/>
      <c r="X8" s="26"/>
      <c r="Y8" s="27"/>
      <c r="Z8" s="26"/>
      <c r="AA8" s="27"/>
      <c r="AB8" s="26"/>
      <c r="AC8" s="27"/>
      <c r="AD8" s="26"/>
      <c r="AE8" s="27"/>
    </row>
    <row r="9" spans="1:31" ht="18.600000000000001" customHeight="1" x14ac:dyDescent="0.2">
      <c r="A9" s="23" t="s">
        <v>29</v>
      </c>
      <c r="B9" s="26"/>
      <c r="C9" s="27"/>
      <c r="D9" s="26"/>
      <c r="E9" s="27"/>
      <c r="F9" s="26"/>
      <c r="G9" s="27"/>
      <c r="H9" s="26"/>
      <c r="I9" s="27"/>
      <c r="J9" s="26"/>
      <c r="K9" s="27"/>
      <c r="L9" s="26"/>
      <c r="M9" s="27"/>
      <c r="N9" s="26"/>
      <c r="O9" s="27"/>
      <c r="P9" s="26"/>
      <c r="Q9" s="27"/>
      <c r="R9" s="26"/>
      <c r="S9" s="27"/>
      <c r="T9" s="26"/>
      <c r="U9" s="27"/>
      <c r="V9" s="26"/>
      <c r="W9" s="27"/>
      <c r="X9" s="26"/>
      <c r="Y9" s="27"/>
      <c r="Z9" s="26"/>
      <c r="AA9" s="27"/>
      <c r="AB9" s="26"/>
      <c r="AC9" s="27"/>
      <c r="AD9" s="26"/>
      <c r="AE9" s="27"/>
    </row>
    <row r="10" spans="1:31" ht="18.600000000000001" customHeight="1" x14ac:dyDescent="0.2">
      <c r="A10" s="23" t="s">
        <v>30</v>
      </c>
      <c r="B10" s="26"/>
      <c r="C10" s="27"/>
      <c r="D10" s="26"/>
      <c r="E10" s="27"/>
      <c r="F10" s="26"/>
      <c r="G10" s="27"/>
      <c r="H10" s="26"/>
      <c r="I10" s="27"/>
      <c r="J10" s="26"/>
      <c r="K10" s="27"/>
      <c r="L10" s="26"/>
      <c r="M10" s="27"/>
      <c r="N10" s="26"/>
      <c r="O10" s="27"/>
      <c r="P10" s="26"/>
      <c r="Q10" s="27"/>
      <c r="R10" s="26"/>
      <c r="S10" s="27"/>
      <c r="T10" s="26"/>
      <c r="U10" s="27"/>
      <c r="V10" s="26"/>
      <c r="W10" s="27"/>
      <c r="X10" s="26"/>
      <c r="Y10" s="27"/>
      <c r="Z10" s="26"/>
      <c r="AA10" s="27"/>
      <c r="AB10" s="26"/>
      <c r="AC10" s="27"/>
      <c r="AD10" s="26"/>
      <c r="AE10" s="27"/>
    </row>
    <row r="11" spans="1:31" ht="18.600000000000001" customHeight="1" x14ac:dyDescent="0.2">
      <c r="A11" s="23" t="s">
        <v>31</v>
      </c>
      <c r="B11" s="26"/>
      <c r="C11" s="27"/>
      <c r="D11" s="26"/>
      <c r="E11" s="27"/>
      <c r="F11" s="26"/>
      <c r="G11" s="27"/>
      <c r="H11" s="26"/>
      <c r="I11" s="27"/>
      <c r="J11" s="26"/>
      <c r="K11" s="27"/>
      <c r="L11" s="26"/>
      <c r="M11" s="27"/>
      <c r="N11" s="26"/>
      <c r="O11" s="27"/>
      <c r="P11" s="26"/>
      <c r="Q11" s="27"/>
      <c r="R11" s="26"/>
      <c r="S11" s="27"/>
      <c r="T11" s="26"/>
      <c r="U11" s="27"/>
      <c r="V11" s="26"/>
      <c r="W11" s="27"/>
      <c r="X11" s="26"/>
      <c r="Y11" s="27"/>
      <c r="Z11" s="26"/>
      <c r="AA11" s="27"/>
      <c r="AB11" s="26"/>
      <c r="AC11" s="27"/>
      <c r="AD11" s="26"/>
      <c r="AE11" s="27"/>
    </row>
  </sheetData>
  <sheetProtection algorithmName="SHA-512" hashValue="frKnY0lw3MhQ+443kscYcnkz/+yCVNru8Ubeb+K9w0WuPlVBaVzkKT4NTOjTF/jLtjCK1Lfaaf9E2xxbWaIG+A==" saltValue="srMP9eq1MqEAB9/3aJ8raA==" spinCount="100000" sheet="1" objects="1" scenarios="1"/>
  <mergeCells count="1">
    <mergeCell ref="A1:L1"/>
  </mergeCells>
  <phoneticPr fontId="3" type="noConversion"/>
  <conditionalFormatting sqref="B3:AE3">
    <cfRule type="containsBlanks" dxfId="17" priority="1">
      <formula>LEN(TRIM(B3))=0</formula>
    </cfRule>
    <cfRule type="containsBlanks" dxfId="16" priority="2">
      <formula>LEN(TRIM(B3))=0</formula>
    </cfRule>
  </conditionalFormatting>
  <dataValidations count="2">
    <dataValidation type="list" allowBlank="1" showInputMessage="1" showErrorMessage="1" sqref="B10:AE11 B7:AE7" xr:uid="{D7A51991-B60A-48B2-850C-3341144C6911}">
      <formula1>"Yes,No"</formula1>
    </dataValidation>
    <dataValidation type="list" allowBlank="1" showInputMessage="1" showErrorMessage="1" sqref="B8:AE9" xr:uid="{042FAB91-F39C-4EB8-BEFD-42557DE46C7B}">
      <formula1>"Yes,No,N/A"</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F1A59-E938-41AB-BEE6-25816F2164D6}">
  <dimension ref="A1:J47"/>
  <sheetViews>
    <sheetView showGridLines="0" workbookViewId="0">
      <selection activeCell="L15" sqref="L15"/>
    </sheetView>
  </sheetViews>
  <sheetFormatPr defaultColWidth="8.85546875" defaultRowHeight="12.75" x14ac:dyDescent="0.2"/>
  <cols>
    <col min="1" max="1" width="8.85546875" style="7"/>
    <col min="2" max="2" width="18.85546875" style="7" customWidth="1"/>
    <col min="3" max="3" width="8.85546875" style="7"/>
    <col min="4" max="4" width="18.28515625" style="7" customWidth="1"/>
    <col min="5" max="5" width="8.85546875" style="7"/>
    <col min="6" max="6" width="17.140625" style="7" customWidth="1"/>
    <col min="7" max="7" width="17.28515625" style="7" customWidth="1"/>
    <col min="8" max="8" width="24.42578125" style="7" customWidth="1"/>
    <col min="9" max="9" width="11.42578125" style="7" customWidth="1"/>
    <col min="10" max="10" width="25.140625" style="7" bestFit="1" customWidth="1"/>
    <col min="11" max="16384" width="8.85546875" style="7"/>
  </cols>
  <sheetData>
    <row r="1" spans="1:10" x14ac:dyDescent="0.2">
      <c r="A1" s="28" t="s">
        <v>0</v>
      </c>
    </row>
    <row r="5" spans="1:10" ht="23.45" customHeight="1" x14ac:dyDescent="0.2"/>
    <row r="6" spans="1:10" ht="13.5" thickBot="1" x14ac:dyDescent="0.25"/>
    <row r="7" spans="1:10" s="5" customFormat="1" ht="13.9" hidden="1" customHeight="1" thickBot="1" x14ac:dyDescent="0.25">
      <c r="B7" s="29"/>
      <c r="C7" s="7"/>
      <c r="D7" s="29"/>
      <c r="E7" s="30"/>
      <c r="F7" s="29"/>
      <c r="G7" s="31"/>
    </row>
    <row r="8" spans="1:10" s="5" customFormat="1" ht="26.25" thickBot="1" x14ac:dyDescent="0.25">
      <c r="H8" s="32" t="s">
        <v>32</v>
      </c>
      <c r="J8" s="33" t="s">
        <v>59</v>
      </c>
    </row>
    <row r="9" spans="1:10" s="5" customFormat="1" hidden="1" x14ac:dyDescent="0.2"/>
    <row r="10" spans="1:10" s="5" customFormat="1" ht="13.5" thickBot="1" x14ac:dyDescent="0.25"/>
    <row r="11" spans="1:10" s="5" customFormat="1" ht="14.25" thickTop="1" thickBot="1" x14ac:dyDescent="0.25">
      <c r="B11" s="54"/>
      <c r="C11" s="55"/>
      <c r="D11" s="55"/>
      <c r="E11" s="55"/>
      <c r="F11" s="55"/>
      <c r="G11" s="34"/>
      <c r="H11" s="35">
        <f>COUNTIF(H16:H45,"Yes")</f>
        <v>0</v>
      </c>
      <c r="J11" s="36" t="str">
        <f>IF(H13=30, IF(ROUND((H11/30)*100,0)&gt;=90,"90%-100%",IF(ROUND((H11/30)*100,0)&gt;=75,"75%-89%",IF(ROUND((H11/30)*100,0)&gt;=50,"50%-74%",IF(ROUND((H11/30)*100,0)&lt;50,"Less than 50%", "Error")))), " Please complete all audits")</f>
        <v xml:space="preserve"> Please complete all audits</v>
      </c>
    </row>
    <row r="12" spans="1:10" s="5" customFormat="1" ht="12" customHeight="1" thickTop="1" x14ac:dyDescent="0.2">
      <c r="B12" s="56" t="s">
        <v>62</v>
      </c>
      <c r="C12" s="56"/>
      <c r="D12" s="56"/>
      <c r="E12" s="56"/>
      <c r="F12" s="56"/>
      <c r="G12" s="51"/>
      <c r="H12" s="37">
        <f>COUNTIF(H16:H45, "No")</f>
        <v>0</v>
      </c>
    </row>
    <row r="13" spans="1:10" s="5" customFormat="1" ht="16.899999999999999" customHeight="1" x14ac:dyDescent="0.2">
      <c r="A13" s="51"/>
      <c r="B13" s="56"/>
      <c r="C13" s="56"/>
      <c r="D13" s="56"/>
      <c r="E13" s="56"/>
      <c r="F13" s="56"/>
      <c r="G13" s="51"/>
      <c r="H13" s="37">
        <f>SUM(H11:H12)</f>
        <v>0</v>
      </c>
    </row>
    <row r="14" spans="1:10" s="5" customFormat="1" ht="14.45" customHeight="1" x14ac:dyDescent="0.2"/>
    <row r="15" spans="1:10" s="5" customFormat="1" ht="204" x14ac:dyDescent="0.2">
      <c r="A15" s="38" t="s">
        <v>22</v>
      </c>
      <c r="B15" s="39" t="s">
        <v>53</v>
      </c>
      <c r="D15" s="39" t="s">
        <v>54</v>
      </c>
      <c r="F15" s="39" t="s">
        <v>72</v>
      </c>
      <c r="H15" s="39" t="s">
        <v>55</v>
      </c>
    </row>
    <row r="16" spans="1:10" s="46" customFormat="1" x14ac:dyDescent="0.2">
      <c r="A16" s="40">
        <v>1</v>
      </c>
      <c r="B16" s="41" t="str">
        <f>'Before Anesthesia'!B$3</f>
        <v xml:space="preserve"> </v>
      </c>
      <c r="C16" s="42"/>
      <c r="D16" s="43" t="str">
        <f>'Before Procedure Begins'!B$3</f>
        <v xml:space="preserve"> </v>
      </c>
      <c r="E16" s="5"/>
      <c r="F16" s="44" t="str">
        <f>'Before Patient Leaves'!B$3</f>
        <v xml:space="preserve"> </v>
      </c>
      <c r="G16" s="5"/>
      <c r="H16" s="45" t="str">
        <f>IF(AND(LEN(B16)-1&lt;&gt;0, LEN(D16)-1&lt;&gt;0, LEN(F16)-1&lt;&gt;0), IF(COUNTIF(B16:F16, "Yes")=3, "Yes", "No"), " ")</f>
        <v xml:space="preserve"> </v>
      </c>
    </row>
    <row r="17" spans="1:9" s="5" customFormat="1" x14ac:dyDescent="0.2">
      <c r="A17" s="47">
        <v>2</v>
      </c>
      <c r="B17" s="41" t="str">
        <f>'Before Anesthesia'!C$3</f>
        <v xml:space="preserve"> </v>
      </c>
      <c r="C17" s="42"/>
      <c r="D17" s="43" t="str">
        <f>'Before Procedure Begins'!C$3</f>
        <v xml:space="preserve"> </v>
      </c>
      <c r="F17" s="44" t="str">
        <f>'Before Patient Leaves'!C$3</f>
        <v xml:space="preserve"> </v>
      </c>
      <c r="H17" s="45" t="str">
        <f t="shared" ref="H17:H45" si="0">IF(AND(LEN(B17)-1&lt;&gt;0, LEN(D17)-1&lt;&gt;0, LEN(F17)-1&lt;&gt;0), IF(COUNTIF(B17:F17, "Yes")=3, "Yes", "No"), " ")</f>
        <v xml:space="preserve"> </v>
      </c>
      <c r="I17" s="46"/>
    </row>
    <row r="18" spans="1:9" s="5" customFormat="1" x14ac:dyDescent="0.2">
      <c r="A18" s="47">
        <v>3</v>
      </c>
      <c r="B18" s="41" t="str">
        <f>'Before Anesthesia'!D$3</f>
        <v xml:space="preserve"> </v>
      </c>
      <c r="C18" s="42"/>
      <c r="D18" s="43" t="str">
        <f>'Before Procedure Begins'!D$3</f>
        <v xml:space="preserve"> </v>
      </c>
      <c r="F18" s="44" t="str">
        <f>'Before Patient Leaves'!D$3</f>
        <v xml:space="preserve"> </v>
      </c>
      <c r="H18" s="45" t="str">
        <f t="shared" si="0"/>
        <v xml:space="preserve"> </v>
      </c>
      <c r="I18" s="46"/>
    </row>
    <row r="19" spans="1:9" s="5" customFormat="1" x14ac:dyDescent="0.2">
      <c r="A19" s="47">
        <v>4</v>
      </c>
      <c r="B19" s="41" t="str">
        <f>'Before Anesthesia'!E$3</f>
        <v xml:space="preserve"> </v>
      </c>
      <c r="C19" s="42"/>
      <c r="D19" s="43" t="str">
        <f>'Before Procedure Begins'!E$3</f>
        <v xml:space="preserve"> </v>
      </c>
      <c r="F19" s="44" t="str">
        <f>'Before Patient Leaves'!E$3</f>
        <v xml:space="preserve"> </v>
      </c>
      <c r="H19" s="45" t="str">
        <f t="shared" si="0"/>
        <v xml:space="preserve"> </v>
      </c>
      <c r="I19" s="46"/>
    </row>
    <row r="20" spans="1:9" s="5" customFormat="1" x14ac:dyDescent="0.2">
      <c r="A20" s="47">
        <v>5</v>
      </c>
      <c r="B20" s="41" t="str">
        <f>'Before Anesthesia'!F$3</f>
        <v xml:space="preserve"> </v>
      </c>
      <c r="C20" s="42"/>
      <c r="D20" s="43" t="str">
        <f>'Before Procedure Begins'!F$3</f>
        <v xml:space="preserve"> </v>
      </c>
      <c r="F20" s="44" t="str">
        <f>'Before Patient Leaves'!F$3</f>
        <v xml:space="preserve"> </v>
      </c>
      <c r="H20" s="45" t="str">
        <f t="shared" si="0"/>
        <v xml:space="preserve"> </v>
      </c>
      <c r="I20" s="46"/>
    </row>
    <row r="21" spans="1:9" s="5" customFormat="1" x14ac:dyDescent="0.2">
      <c r="A21" s="47">
        <v>6</v>
      </c>
      <c r="B21" s="41" t="str">
        <f>'Before Anesthesia'!G$3</f>
        <v xml:space="preserve"> </v>
      </c>
      <c r="C21" s="42"/>
      <c r="D21" s="43" t="str">
        <f>'Before Procedure Begins'!G$3</f>
        <v xml:space="preserve"> </v>
      </c>
      <c r="F21" s="44" t="str">
        <f>'Before Patient Leaves'!G$3</f>
        <v xml:space="preserve"> </v>
      </c>
      <c r="H21" s="45" t="str">
        <f t="shared" si="0"/>
        <v xml:space="preserve"> </v>
      </c>
      <c r="I21" s="46"/>
    </row>
    <row r="22" spans="1:9" s="5" customFormat="1" x14ac:dyDescent="0.2">
      <c r="A22" s="47">
        <v>7</v>
      </c>
      <c r="B22" s="41" t="str">
        <f>'Before Anesthesia'!H$3</f>
        <v xml:space="preserve"> </v>
      </c>
      <c r="C22" s="42"/>
      <c r="D22" s="43" t="str">
        <f>'Before Procedure Begins'!H$3</f>
        <v xml:space="preserve"> </v>
      </c>
      <c r="F22" s="44" t="str">
        <f>'Before Patient Leaves'!H$3</f>
        <v xml:space="preserve"> </v>
      </c>
      <c r="H22" s="45" t="str">
        <f t="shared" si="0"/>
        <v xml:space="preserve"> </v>
      </c>
      <c r="I22" s="46"/>
    </row>
    <row r="23" spans="1:9" s="5" customFormat="1" x14ac:dyDescent="0.2">
      <c r="A23" s="47">
        <v>8</v>
      </c>
      <c r="B23" s="41" t="str">
        <f>'Before Anesthesia'!I$3</f>
        <v xml:space="preserve"> </v>
      </c>
      <c r="C23" s="42"/>
      <c r="D23" s="43" t="str">
        <f>'Before Procedure Begins'!I$3</f>
        <v xml:space="preserve"> </v>
      </c>
      <c r="F23" s="44" t="str">
        <f>'Before Patient Leaves'!I$3</f>
        <v xml:space="preserve"> </v>
      </c>
      <c r="H23" s="45" t="str">
        <f t="shared" si="0"/>
        <v xml:space="preserve"> </v>
      </c>
      <c r="I23" s="46"/>
    </row>
    <row r="24" spans="1:9" s="5" customFormat="1" x14ac:dyDescent="0.2">
      <c r="A24" s="47">
        <v>9</v>
      </c>
      <c r="B24" s="41" t="str">
        <f>'Before Anesthesia'!J$3</f>
        <v xml:space="preserve"> </v>
      </c>
      <c r="C24" s="42"/>
      <c r="D24" s="43" t="str">
        <f>'Before Procedure Begins'!J$3</f>
        <v xml:space="preserve"> </v>
      </c>
      <c r="F24" s="44" t="str">
        <f>'Before Patient Leaves'!J$3</f>
        <v xml:space="preserve"> </v>
      </c>
      <c r="H24" s="45" t="str">
        <f t="shared" si="0"/>
        <v xml:space="preserve"> </v>
      </c>
      <c r="I24" s="46"/>
    </row>
    <row r="25" spans="1:9" s="5" customFormat="1" x14ac:dyDescent="0.2">
      <c r="A25" s="47">
        <v>10</v>
      </c>
      <c r="B25" s="41" t="str">
        <f>'Before Anesthesia'!K$3</f>
        <v xml:space="preserve"> </v>
      </c>
      <c r="C25" s="42"/>
      <c r="D25" s="43" t="str">
        <f>'Before Procedure Begins'!K$3</f>
        <v xml:space="preserve"> </v>
      </c>
      <c r="F25" s="44" t="str">
        <f>'Before Patient Leaves'!K$3</f>
        <v xml:space="preserve"> </v>
      </c>
      <c r="H25" s="45" t="str">
        <f t="shared" si="0"/>
        <v xml:space="preserve"> </v>
      </c>
      <c r="I25" s="46"/>
    </row>
    <row r="26" spans="1:9" s="5" customFormat="1" x14ac:dyDescent="0.2">
      <c r="A26" s="47">
        <v>11</v>
      </c>
      <c r="B26" s="41" t="str">
        <f>'Before Anesthesia'!L$3</f>
        <v xml:space="preserve"> </v>
      </c>
      <c r="C26" s="48"/>
      <c r="D26" s="43" t="str">
        <f>'Before Procedure Begins'!L$3</f>
        <v xml:space="preserve"> </v>
      </c>
      <c r="E26" s="49"/>
      <c r="F26" s="44" t="str">
        <f>'Before Patient Leaves'!L$3</f>
        <v xml:space="preserve"> </v>
      </c>
      <c r="G26" s="49"/>
      <c r="H26" s="45" t="str">
        <f t="shared" si="0"/>
        <v xml:space="preserve"> </v>
      </c>
      <c r="I26" s="46"/>
    </row>
    <row r="27" spans="1:9" s="5" customFormat="1" x14ac:dyDescent="0.2">
      <c r="A27" s="47">
        <v>12</v>
      </c>
      <c r="B27" s="41" t="str">
        <f>'Before Anesthesia'!M$3</f>
        <v xml:space="preserve"> </v>
      </c>
      <c r="C27" s="48"/>
      <c r="D27" s="43" t="str">
        <f>'Before Procedure Begins'!M$3</f>
        <v xml:space="preserve"> </v>
      </c>
      <c r="E27" s="49"/>
      <c r="F27" s="44" t="str">
        <f>'Before Patient Leaves'!M$3</f>
        <v xml:space="preserve"> </v>
      </c>
      <c r="G27" s="49"/>
      <c r="H27" s="45" t="str">
        <f t="shared" si="0"/>
        <v xml:space="preserve"> </v>
      </c>
      <c r="I27" s="46"/>
    </row>
    <row r="28" spans="1:9" s="5" customFormat="1" x14ac:dyDescent="0.2">
      <c r="A28" s="47">
        <v>13</v>
      </c>
      <c r="B28" s="41" t="str">
        <f>'Before Anesthesia'!N$3</f>
        <v xml:space="preserve"> </v>
      </c>
      <c r="C28" s="48"/>
      <c r="D28" s="43" t="str">
        <f>'Before Procedure Begins'!N$3</f>
        <v xml:space="preserve"> </v>
      </c>
      <c r="E28" s="49"/>
      <c r="F28" s="44" t="str">
        <f>'Before Patient Leaves'!N$3</f>
        <v xml:space="preserve"> </v>
      </c>
      <c r="G28" s="49"/>
      <c r="H28" s="45" t="str">
        <f t="shared" si="0"/>
        <v xml:space="preserve"> </v>
      </c>
      <c r="I28" s="46"/>
    </row>
    <row r="29" spans="1:9" s="5" customFormat="1" x14ac:dyDescent="0.2">
      <c r="A29" s="47">
        <v>14</v>
      </c>
      <c r="B29" s="41" t="str">
        <f>'Before Anesthesia'!O$3</f>
        <v xml:space="preserve"> </v>
      </c>
      <c r="C29" s="48"/>
      <c r="D29" s="43" t="str">
        <f>'Before Procedure Begins'!O$3</f>
        <v xml:space="preserve"> </v>
      </c>
      <c r="E29" s="49"/>
      <c r="F29" s="44" t="str">
        <f>'Before Patient Leaves'!O$3</f>
        <v xml:space="preserve"> </v>
      </c>
      <c r="G29" s="49"/>
      <c r="H29" s="45" t="str">
        <f t="shared" si="0"/>
        <v xml:space="preserve"> </v>
      </c>
      <c r="I29" s="46"/>
    </row>
    <row r="30" spans="1:9" s="5" customFormat="1" x14ac:dyDescent="0.2">
      <c r="A30" s="47">
        <v>15</v>
      </c>
      <c r="B30" s="41" t="str">
        <f>'Before Anesthesia'!P$3</f>
        <v xml:space="preserve"> </v>
      </c>
      <c r="C30" s="48"/>
      <c r="D30" s="43" t="str">
        <f>'Before Procedure Begins'!P$3</f>
        <v xml:space="preserve"> </v>
      </c>
      <c r="E30" s="49"/>
      <c r="F30" s="44" t="str">
        <f>'Before Patient Leaves'!P$3</f>
        <v xml:space="preserve"> </v>
      </c>
      <c r="G30" s="49"/>
      <c r="H30" s="45" t="str">
        <f t="shared" si="0"/>
        <v xml:space="preserve"> </v>
      </c>
      <c r="I30" s="46"/>
    </row>
    <row r="31" spans="1:9" x14ac:dyDescent="0.2">
      <c r="A31" s="47">
        <v>16</v>
      </c>
      <c r="B31" s="41" t="str">
        <f>'Before Anesthesia'!Q$3</f>
        <v xml:space="preserve"> </v>
      </c>
      <c r="D31" s="43" t="str">
        <f>'Before Procedure Begins'!Q$3</f>
        <v xml:space="preserve"> </v>
      </c>
      <c r="F31" s="44" t="str">
        <f>'Before Patient Leaves'!Q$3</f>
        <v xml:space="preserve"> </v>
      </c>
      <c r="H31" s="45" t="str">
        <f t="shared" si="0"/>
        <v xml:space="preserve"> </v>
      </c>
    </row>
    <row r="32" spans="1:9" x14ac:dyDescent="0.2">
      <c r="A32" s="47">
        <v>17</v>
      </c>
      <c r="B32" s="41" t="str">
        <f>'Before Anesthesia'!R$3</f>
        <v xml:space="preserve"> </v>
      </c>
      <c r="D32" s="43" t="str">
        <f>'Before Procedure Begins'!R$3</f>
        <v xml:space="preserve"> </v>
      </c>
      <c r="F32" s="44" t="str">
        <f>'Before Patient Leaves'!R$3</f>
        <v xml:space="preserve"> </v>
      </c>
      <c r="H32" s="45" t="str">
        <f t="shared" si="0"/>
        <v xml:space="preserve"> </v>
      </c>
    </row>
    <row r="33" spans="1:8" x14ac:dyDescent="0.2">
      <c r="A33" s="47">
        <v>18</v>
      </c>
      <c r="B33" s="41" t="str">
        <f>'Before Anesthesia'!S$3</f>
        <v xml:space="preserve"> </v>
      </c>
      <c r="D33" s="43" t="str">
        <f>'Before Procedure Begins'!S$3</f>
        <v xml:space="preserve"> </v>
      </c>
      <c r="F33" s="44" t="str">
        <f>'Before Patient Leaves'!S$3</f>
        <v xml:space="preserve"> </v>
      </c>
      <c r="H33" s="45" t="str">
        <f t="shared" si="0"/>
        <v xml:space="preserve"> </v>
      </c>
    </row>
    <row r="34" spans="1:8" x14ac:dyDescent="0.2">
      <c r="A34" s="47">
        <v>19</v>
      </c>
      <c r="B34" s="41" t="str">
        <f>'Before Anesthesia'!T$3</f>
        <v xml:space="preserve"> </v>
      </c>
      <c r="D34" s="43" t="str">
        <f>'Before Procedure Begins'!T$3</f>
        <v xml:space="preserve"> </v>
      </c>
      <c r="F34" s="44" t="str">
        <f>'Before Patient Leaves'!T$3</f>
        <v xml:space="preserve"> </v>
      </c>
      <c r="H34" s="45" t="str">
        <f t="shared" si="0"/>
        <v xml:space="preserve"> </v>
      </c>
    </row>
    <row r="35" spans="1:8" x14ac:dyDescent="0.2">
      <c r="A35" s="47">
        <v>20</v>
      </c>
      <c r="B35" s="41" t="str">
        <f>'Before Anesthesia'!U$3</f>
        <v xml:space="preserve"> </v>
      </c>
      <c r="D35" s="43" t="str">
        <f>'Before Procedure Begins'!U$3</f>
        <v xml:space="preserve"> </v>
      </c>
      <c r="F35" s="44" t="str">
        <f>'Before Patient Leaves'!U$3</f>
        <v xml:space="preserve"> </v>
      </c>
      <c r="H35" s="45" t="str">
        <f t="shared" si="0"/>
        <v xml:space="preserve"> </v>
      </c>
    </row>
    <row r="36" spans="1:8" x14ac:dyDescent="0.2">
      <c r="A36" s="47">
        <v>21</v>
      </c>
      <c r="B36" s="41" t="str">
        <f>'Before Anesthesia'!V$3</f>
        <v xml:space="preserve"> </v>
      </c>
      <c r="D36" s="43" t="str">
        <f>'Before Procedure Begins'!V$3</f>
        <v xml:space="preserve"> </v>
      </c>
      <c r="F36" s="44" t="str">
        <f>'Before Patient Leaves'!V$3</f>
        <v xml:space="preserve"> </v>
      </c>
      <c r="H36" s="45" t="str">
        <f t="shared" si="0"/>
        <v xml:space="preserve"> </v>
      </c>
    </row>
    <row r="37" spans="1:8" x14ac:dyDescent="0.2">
      <c r="A37" s="47">
        <v>22</v>
      </c>
      <c r="B37" s="41" t="str">
        <f>'Before Anesthesia'!W$3</f>
        <v xml:space="preserve"> </v>
      </c>
      <c r="D37" s="43" t="str">
        <f>'Before Procedure Begins'!W$3</f>
        <v xml:space="preserve"> </v>
      </c>
      <c r="F37" s="44" t="str">
        <f>'Before Patient Leaves'!W$3</f>
        <v xml:space="preserve"> </v>
      </c>
      <c r="H37" s="45" t="str">
        <f t="shared" si="0"/>
        <v xml:space="preserve"> </v>
      </c>
    </row>
    <row r="38" spans="1:8" x14ac:dyDescent="0.2">
      <c r="A38" s="47">
        <v>23</v>
      </c>
      <c r="B38" s="41" t="str">
        <f>'Before Anesthesia'!X$3</f>
        <v xml:space="preserve"> </v>
      </c>
      <c r="D38" s="43" t="str">
        <f>'Before Procedure Begins'!X$3</f>
        <v xml:space="preserve"> </v>
      </c>
      <c r="F38" s="44" t="str">
        <f>'Before Patient Leaves'!X$3</f>
        <v xml:space="preserve"> </v>
      </c>
      <c r="H38" s="45" t="str">
        <f t="shared" si="0"/>
        <v xml:space="preserve"> </v>
      </c>
    </row>
    <row r="39" spans="1:8" x14ac:dyDescent="0.2">
      <c r="A39" s="47">
        <v>24</v>
      </c>
      <c r="B39" s="41" t="str">
        <f>'Before Anesthesia'!Y$3</f>
        <v xml:space="preserve"> </v>
      </c>
      <c r="D39" s="43" t="str">
        <f>'Before Procedure Begins'!Y$3</f>
        <v xml:space="preserve"> </v>
      </c>
      <c r="F39" s="44" t="str">
        <f>'Before Patient Leaves'!Y$3</f>
        <v xml:space="preserve"> </v>
      </c>
      <c r="H39" s="45" t="str">
        <f t="shared" si="0"/>
        <v xml:space="preserve"> </v>
      </c>
    </row>
    <row r="40" spans="1:8" x14ac:dyDescent="0.2">
      <c r="A40" s="47">
        <v>25</v>
      </c>
      <c r="B40" s="41" t="str">
        <f>'Before Anesthesia'!Z$3</f>
        <v xml:space="preserve"> </v>
      </c>
      <c r="D40" s="43" t="str">
        <f>'Before Procedure Begins'!Z$3</f>
        <v xml:space="preserve"> </v>
      </c>
      <c r="F40" s="44" t="str">
        <f>'Before Patient Leaves'!Z$3</f>
        <v xml:space="preserve"> </v>
      </c>
      <c r="H40" s="45" t="str">
        <f t="shared" si="0"/>
        <v xml:space="preserve"> </v>
      </c>
    </row>
    <row r="41" spans="1:8" x14ac:dyDescent="0.2">
      <c r="A41" s="47">
        <v>26</v>
      </c>
      <c r="B41" s="41" t="str">
        <f>'Before Anesthesia'!AA$3</f>
        <v xml:space="preserve"> </v>
      </c>
      <c r="D41" s="43" t="str">
        <f>'Before Procedure Begins'!AA$3</f>
        <v xml:space="preserve"> </v>
      </c>
      <c r="F41" s="44" t="str">
        <f>'Before Patient Leaves'!AA$3</f>
        <v xml:space="preserve"> </v>
      </c>
      <c r="H41" s="45" t="str">
        <f t="shared" si="0"/>
        <v xml:space="preserve"> </v>
      </c>
    </row>
    <row r="42" spans="1:8" x14ac:dyDescent="0.2">
      <c r="A42" s="47">
        <v>27</v>
      </c>
      <c r="B42" s="41" t="str">
        <f>'Before Anesthesia'!AB$3</f>
        <v xml:space="preserve"> </v>
      </c>
      <c r="D42" s="43" t="str">
        <f>'Before Procedure Begins'!AB$3</f>
        <v xml:space="preserve"> </v>
      </c>
      <c r="F42" s="44" t="str">
        <f>'Before Patient Leaves'!AB$3</f>
        <v xml:space="preserve"> </v>
      </c>
      <c r="H42" s="45" t="str">
        <f t="shared" si="0"/>
        <v xml:space="preserve"> </v>
      </c>
    </row>
    <row r="43" spans="1:8" x14ac:dyDescent="0.2">
      <c r="A43" s="47">
        <v>28</v>
      </c>
      <c r="B43" s="41" t="str">
        <f>'Before Anesthesia'!AC$3</f>
        <v xml:space="preserve"> </v>
      </c>
      <c r="D43" s="43" t="str">
        <f>'Before Procedure Begins'!AC$3</f>
        <v xml:space="preserve"> </v>
      </c>
      <c r="F43" s="44" t="str">
        <f>'Before Patient Leaves'!AC$3</f>
        <v xml:space="preserve"> </v>
      </c>
      <c r="H43" s="45" t="str">
        <f t="shared" si="0"/>
        <v xml:space="preserve"> </v>
      </c>
    </row>
    <row r="44" spans="1:8" x14ac:dyDescent="0.2">
      <c r="A44" s="47">
        <v>29</v>
      </c>
      <c r="B44" s="41" t="str">
        <f>'Before Anesthesia'!AD$3</f>
        <v xml:space="preserve"> </v>
      </c>
      <c r="D44" s="43" t="str">
        <f>'Before Procedure Begins'!AD$3</f>
        <v xml:space="preserve"> </v>
      </c>
      <c r="F44" s="44" t="str">
        <f>'Before Patient Leaves'!AD$3</f>
        <v xml:space="preserve"> </v>
      </c>
      <c r="H44" s="45" t="str">
        <f t="shared" si="0"/>
        <v xml:space="preserve"> </v>
      </c>
    </row>
    <row r="45" spans="1:8" x14ac:dyDescent="0.2">
      <c r="A45" s="47">
        <v>30</v>
      </c>
      <c r="B45" s="41" t="str">
        <f>'Before Anesthesia'!AE$3</f>
        <v xml:space="preserve"> </v>
      </c>
      <c r="D45" s="43" t="str">
        <f>'Before Procedure Begins'!AE$3</f>
        <v xml:space="preserve"> </v>
      </c>
      <c r="F45" s="44" t="str">
        <f>'Before Patient Leaves'!AE$3</f>
        <v xml:space="preserve"> </v>
      </c>
      <c r="H45" s="45" t="str">
        <f t="shared" si="0"/>
        <v xml:space="preserve"> </v>
      </c>
    </row>
    <row r="47" spans="1:8" x14ac:dyDescent="0.2">
      <c r="A47" s="5"/>
    </row>
  </sheetData>
  <sheetProtection algorithmName="SHA-512" hashValue="T/0aM4UV8JR4o8S8hghCq1FNrInJkJMvPHtOD7bSHPZfZKpZU/6FhdK9wfS/CBUTAWdaJRGvD2uypRmRSxj+Ag==" saltValue="S4/so4M3I/ehkd2glyYsvA==" spinCount="100000" sheet="1" objects="1" scenarios="1"/>
  <mergeCells count="2">
    <mergeCell ref="B11:F11"/>
    <mergeCell ref="B12:F13"/>
  </mergeCells>
  <conditionalFormatting sqref="B16:B45">
    <cfRule type="containsBlanks" dxfId="15" priority="16">
      <formula>LEN(TRIM(B16))=0</formula>
    </cfRule>
    <cfRule type="containsBlanks" dxfId="14" priority="17">
      <formula>LEN(TRIM(B16))=0</formula>
    </cfRule>
    <cfRule type="cellIs" dxfId="13" priority="18" operator="equal">
      <formula>0</formula>
    </cfRule>
  </conditionalFormatting>
  <conditionalFormatting sqref="D16:D45">
    <cfRule type="containsBlanks" dxfId="12" priority="15">
      <formula>LEN(TRIM(D16))=0</formula>
    </cfRule>
    <cfRule type="cellIs" dxfId="11" priority="19" operator="lessThan">
      <formula>#REF!</formula>
    </cfRule>
  </conditionalFormatting>
  <conditionalFormatting sqref="F16:F45">
    <cfRule type="containsBlanks" dxfId="10" priority="14">
      <formula>LEN(TRIM(F16))=0</formula>
    </cfRule>
    <cfRule type="expression" dxfId="9" priority="20">
      <formula>AND(F16&gt;0,OR(#REF!&lt;F16,#REF!&gt;(F16*2)))</formula>
    </cfRule>
    <cfRule type="expression" dxfId="8" priority="21">
      <formula>AND(F16=0,#REF!&gt;0)</formula>
    </cfRule>
  </conditionalFormatting>
  <conditionalFormatting sqref="H8">
    <cfRule type="containsBlanks" dxfId="7" priority="1">
      <formula>LEN(TRIM(H8))=0</formula>
    </cfRule>
    <cfRule type="expression" dxfId="6" priority="2">
      <formula>AND(H8&gt;0,OR(#REF!&lt;H8,#REF!&gt;(H8*2)))</formula>
    </cfRule>
    <cfRule type="expression" dxfId="5" priority="3">
      <formula>AND(H8=0,#REF!&gt;0)</formula>
    </cfRule>
  </conditionalFormatting>
  <conditionalFormatting sqref="H16:H45">
    <cfRule type="notContainsBlanks" dxfId="4" priority="24">
      <formula>LEN(TRIM(H16))&gt;0</formula>
    </cfRule>
    <cfRule type="containsBlanks" dxfId="3" priority="24">
      <formula>LEN(TRIM(H16))=0</formula>
    </cfRule>
  </conditionalFormatting>
  <conditionalFormatting sqref="J8">
    <cfRule type="containsBlanks" dxfId="2" priority="11">
      <formula>LEN(TRIM(J8))=0</formula>
    </cfRule>
    <cfRule type="expression" dxfId="1" priority="12">
      <formula>AND(J8&gt;0,OR(#REF!&lt;J8,#REF!&gt;(J8*2)))</formula>
    </cfRule>
    <cfRule type="expression" dxfId="0" priority="13">
      <formula>AND(J8=0,#REF!&gt;0)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9FBFE9F8E814B9458E004ABC1F0CC3C9" ma:contentTypeVersion="21" ma:contentTypeDescription="Create a new document." ma:contentTypeScope="" ma:versionID="45d391323c2dec7834a5e60de615d738">
  <xsd:schema xmlns:xsd="http://www.w3.org/2001/XMLSchema" xmlns:xs="http://www.w3.org/2001/XMLSchema" xmlns:p="http://schemas.microsoft.com/office/2006/metadata/properties" xmlns:ns2="2647b5e8-e984-43ae-bdd2-00b2faccf1d1" xmlns:ns3="c3ea5a7f-0794-451b-8053-72eb42be1c2d" targetNamespace="http://schemas.microsoft.com/office/2006/metadata/properties" ma:root="true" ma:fieldsID="6ebc8c34971e862c04a410f877f54d9b" ns2:_="" ns3:_="">
    <xsd:import namespace="2647b5e8-e984-43ae-bdd2-00b2faccf1d1"/>
    <xsd:import namespace="c3ea5a7f-0794-451b-8053-72eb42be1c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Date"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m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7b5e8-e984-43ae-bdd2-00b2faccf1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4" nillable="true" ma:displayName="Taxonomy Catch All Column" ma:hidden="true" ma:list="{2799136a-fe62-4499-90af-c73bc3fef729}" ma:internalName="TaxCatchAll" ma:showField="CatchAllData" ma:web="2647b5e8-e984-43ae-bdd2-00b2faccf1d1">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ea5a7f-0794-451b-8053-72eb42be1c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ate" ma:index="13" nillable="true" ma:displayName="Date" ma:format="DateOnly" ma:internalName="Date">
      <xsd:simpleType>
        <xsd:restriction base="dms:DateTim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e3171-58b2-4d53-84aa-4c22be8b097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mo" ma:index="27" nillable="true" ma:displayName="Memo" ma:format="Dropdown" ma:internalName="Mem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2647b5e8-e984-43ae-bdd2-00b2faccf1d1">YU52FPMFMMT7-1977900663-329346</_dlc_DocId>
    <_dlc_DocIdUrl xmlns="2647b5e8-e984-43ae-bdd2-00b2faccf1d1">
      <Url>https://leapfroggroup2.sharepoint.com/sites/TheLeapfrogGroup/_layouts/15/DocIdRedir.aspx?ID=YU52FPMFMMT7-1977900663-329346</Url>
      <Description>YU52FPMFMMT7-1977900663-329346</Description>
    </_dlc_DocIdUrl>
    <TaxCatchAll xmlns="2647b5e8-e984-43ae-bdd2-00b2faccf1d1" xsi:nil="true"/>
    <Date xmlns="c3ea5a7f-0794-451b-8053-72eb42be1c2d" xsi:nil="true"/>
    <lcf76f155ced4ddcb4097134ff3c332f xmlns="c3ea5a7f-0794-451b-8053-72eb42be1c2d">
      <Terms xmlns="http://schemas.microsoft.com/office/infopath/2007/PartnerControls"/>
    </lcf76f155ced4ddcb4097134ff3c332f>
    <Memo xmlns="c3ea5a7f-0794-451b-8053-72eb42be1c2d" xsi:nil="true"/>
  </documentManagement>
</p:properties>
</file>

<file path=customXml/itemProps1.xml><?xml version="1.0" encoding="utf-8"?>
<ds:datastoreItem xmlns:ds="http://schemas.openxmlformats.org/officeDocument/2006/customXml" ds:itemID="{557A0CB1-BF91-428C-9747-4175179E7DBC}">
  <ds:schemaRefs>
    <ds:schemaRef ds:uri="http://schemas.microsoft.com/sharepoint/v3/contenttype/forms"/>
  </ds:schemaRefs>
</ds:datastoreItem>
</file>

<file path=customXml/itemProps2.xml><?xml version="1.0" encoding="utf-8"?>
<ds:datastoreItem xmlns:ds="http://schemas.openxmlformats.org/officeDocument/2006/customXml" ds:itemID="{3E6B4BD8-AEAA-4477-8B6A-AB78A10FB30A}">
  <ds:schemaRefs>
    <ds:schemaRef ds:uri="http://schemas.microsoft.com/sharepoint/events"/>
  </ds:schemaRefs>
</ds:datastoreItem>
</file>

<file path=customXml/itemProps3.xml><?xml version="1.0" encoding="utf-8"?>
<ds:datastoreItem xmlns:ds="http://schemas.openxmlformats.org/officeDocument/2006/customXml" ds:itemID="{A941506B-82EB-4C39-AFA4-5679FFF929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7b5e8-e984-43ae-bdd2-00b2faccf1d1"/>
    <ds:schemaRef ds:uri="c3ea5a7f-0794-451b-8053-72eb42be1c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5B2C949-BDF3-46A1-9EAD-54B9C12918C7}">
  <ds:schemaRefs>
    <ds:schemaRef ds:uri="http://schemas.microsoft.com/office/2006/metadata/properties"/>
    <ds:schemaRef ds:uri="http://schemas.microsoft.com/office/infopath/2007/PartnerControls"/>
    <ds:schemaRef ds:uri="2647b5e8-e984-43ae-bdd2-00b2faccf1d1"/>
    <ds:schemaRef ds:uri="c3ea5a7f-0794-451b-8053-72eb42be1c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Before Anesthesia</vt:lpstr>
      <vt:lpstr>Before Procedure Begins</vt:lpstr>
      <vt:lpstr>Before Patient Leaves</vt:lpstr>
      <vt:lpstr>Data Entry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Kaylee Scarim</dc:creator>
  <cp:lastModifiedBy>Heather Scott</cp:lastModifiedBy>
  <dcterms:created xsi:type="dcterms:W3CDTF">2015-06-05T18:17:20Z</dcterms:created>
  <dcterms:modified xsi:type="dcterms:W3CDTF">2025-03-27T18:06:50Z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0x0101009FBFE9F8E814B9458E004ABC1F0CC3C9</vt:lpwstr>
  </property>
  <property fmtid="{D5CDD505-2E9C-101B-9397-08002B2CF9AE}" pid="3" name="_dlc_DocIdItemGuid">
    <vt:lpwstr>c8c7baf3-1d4a-4f02-ac1e-df933918836e</vt:lpwstr>
  </property>
  <property fmtid="{D5CDD505-2E9C-101B-9397-08002B2CF9AE}" pid="4" name="MediaServiceImageTags">
    <vt:lpwstr/>
  </property>
</Properties>
</file>